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9920" windowHeight="8520" activeTab="0"/>
  </bookViews>
  <sheets>
    <sheet name="Sheet1" sheetId="1" r:id="rId1"/>
    <sheet name="Sheet2" sheetId="2" r:id="rId2"/>
  </sheets>
  <definedNames>
    <definedName name="_xlnm._FilterDatabase" localSheetId="0" hidden="1">'Sheet1'!$AN$1:$AN$152</definedName>
  </definedNames>
  <calcPr fullCalcOnLoad="1"/>
</workbook>
</file>

<file path=xl/sharedStrings.xml><?xml version="1.0" encoding="utf-8"?>
<sst xmlns="http://schemas.openxmlformats.org/spreadsheetml/2006/main" count="356" uniqueCount="262">
  <si>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</si>
  <si>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</si>
  <si>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</si>
  <si>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</si>
  <si>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</si>
  <si>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</si>
  <si>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</si>
  <si>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</si>
  <si>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</si>
  <si>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</si>
  <si>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</si>
  <si>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</si>
  <si>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</si>
  <si>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</si>
  <si>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</si>
  <si>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Loại:</t>
  </si>
  <si>
    <t>CÐ KTDN 22A-Kinh tế học</t>
  </si>
  <si>
    <t>NGUYỄN KHÁNH TOÀN</t>
  </si>
  <si>
    <t>LT</t>
  </si>
  <si>
    <t>An</t>
  </si>
  <si>
    <t>0312221002</t>
  </si>
  <si>
    <t>Trần Thị Tường</t>
  </si>
  <si>
    <t>1/12/2004</t>
  </si>
  <si>
    <t>0312221003</t>
  </si>
  <si>
    <t>Thang Tú</t>
  </si>
  <si>
    <t>Anh</t>
  </si>
  <si>
    <t>16/11/2003</t>
  </si>
  <si>
    <t>0312221004</t>
  </si>
  <si>
    <t>Huỳnh Mẫn</t>
  </si>
  <si>
    <t>Ân</t>
  </si>
  <si>
    <t>23/4/2004</t>
  </si>
  <si>
    <t>0312221005</t>
  </si>
  <si>
    <t>Châu Gia</t>
  </si>
  <si>
    <t>Bảo</t>
  </si>
  <si>
    <t>03/12/2004</t>
  </si>
  <si>
    <t>0312221006</t>
  </si>
  <si>
    <t>Lê Băng</t>
  </si>
  <si>
    <t>Băng</t>
  </si>
  <si>
    <t>8/4/2003</t>
  </si>
  <si>
    <t>0312221007</t>
  </si>
  <si>
    <t>Phùng Danh</t>
  </si>
  <si>
    <t>Bửu</t>
  </si>
  <si>
    <t>28/12/2003</t>
  </si>
  <si>
    <t>0312221008</t>
  </si>
  <si>
    <t>Võ Thị Bích</t>
  </si>
  <si>
    <t>Chăm</t>
  </si>
  <si>
    <t>29/4/2003</t>
  </si>
  <si>
    <t>0312221010</t>
  </si>
  <si>
    <t>Vũ Mạnh</t>
  </si>
  <si>
    <t>Cường</t>
  </si>
  <si>
    <t>5/1/2004</t>
  </si>
  <si>
    <t>0312221011</t>
  </si>
  <si>
    <t>Huỳnh Thị Mỹ</t>
  </si>
  <si>
    <t>Duyên</t>
  </si>
  <si>
    <t>23/10/2004</t>
  </si>
  <si>
    <t>0312221012</t>
  </si>
  <si>
    <t>Phan Văn</t>
  </si>
  <si>
    <t>Định</t>
  </si>
  <si>
    <t>28/11/2004</t>
  </si>
  <si>
    <t>0312221013</t>
  </si>
  <si>
    <t>Trần Vũ</t>
  </si>
  <si>
    <t>Đoàn</t>
  </si>
  <si>
    <t>10/12/2004</t>
  </si>
  <si>
    <t>0312221014</t>
  </si>
  <si>
    <t>Lê Tuấn</t>
  </si>
  <si>
    <t>Giang</t>
  </si>
  <si>
    <t>15/12/2004</t>
  </si>
  <si>
    <t>0312221017</t>
  </si>
  <si>
    <t>Nguyễn Thị Ngọc</t>
  </si>
  <si>
    <t>Hân</t>
  </si>
  <si>
    <t>17/04/2004</t>
  </si>
  <si>
    <t>0312221018</t>
  </si>
  <si>
    <t>Phạm Thị Ngọc</t>
  </si>
  <si>
    <t>25/9/2004</t>
  </si>
  <si>
    <t>0312221019</t>
  </si>
  <si>
    <t>Nguyễn Thị Thanh</t>
  </si>
  <si>
    <t>Hiền</t>
  </si>
  <si>
    <t>03/11/2004</t>
  </si>
  <si>
    <t>0312221020</t>
  </si>
  <si>
    <t>Võ Thị Thanh</t>
  </si>
  <si>
    <t>09/04/2003</t>
  </si>
  <si>
    <t>0312221022</t>
  </si>
  <si>
    <t>Phạm Duy</t>
  </si>
  <si>
    <t>Khang</t>
  </si>
  <si>
    <t>02/06/2002</t>
  </si>
  <si>
    <t>0312221023</t>
  </si>
  <si>
    <t>Lê Quốc</t>
  </si>
  <si>
    <t>Khánh</t>
  </si>
  <si>
    <t>2/9/2004</t>
  </si>
  <si>
    <t>0312221024</t>
  </si>
  <si>
    <t>Trần Huỳnh Trúc</t>
  </si>
  <si>
    <t>Linh</t>
  </si>
  <si>
    <t>06/08/2004</t>
  </si>
  <si>
    <t>0312221025</t>
  </si>
  <si>
    <t>Trần Thị Bích</t>
  </si>
  <si>
    <t>Loan</t>
  </si>
  <si>
    <t>09/01/2004</t>
  </si>
  <si>
    <t>0312221027</t>
  </si>
  <si>
    <t>Nguyễn Phước</t>
  </si>
  <si>
    <t>Lộc</t>
  </si>
  <si>
    <t>05/01/2004</t>
  </si>
  <si>
    <t>0312221028</t>
  </si>
  <si>
    <t>Mai</t>
  </si>
  <si>
    <t>1/8/2004</t>
  </si>
  <si>
    <t>0312221029</t>
  </si>
  <si>
    <t>Nguyễn Hoàng</t>
  </si>
  <si>
    <t>Minh</t>
  </si>
  <si>
    <t>31/05/1997</t>
  </si>
  <si>
    <t>0312221031</t>
  </si>
  <si>
    <t>Nguyễn Ngọc Kim</t>
  </si>
  <si>
    <t>Ngân</t>
  </si>
  <si>
    <t>16/6/2004</t>
  </si>
  <si>
    <t>0312221032</t>
  </si>
  <si>
    <t>Trần Thị Kim</t>
  </si>
  <si>
    <t>15/11/2004</t>
  </si>
  <si>
    <t>0312221033</t>
  </si>
  <si>
    <t>Trần Đoàn Trung</t>
  </si>
  <si>
    <t>Nghĩa</t>
  </si>
  <si>
    <t>24/3/2004</t>
  </si>
  <si>
    <t>0312221034</t>
  </si>
  <si>
    <t>Nguyễn Bảo</t>
  </si>
  <si>
    <t>Ngọc</t>
  </si>
  <si>
    <t>23/8/2004</t>
  </si>
  <si>
    <t>0312221035</t>
  </si>
  <si>
    <t>Ngô Văn</t>
  </si>
  <si>
    <t>Ngọc</t>
  </si>
  <si>
    <t>01/08/2004</t>
  </si>
  <si>
    <t>0312221036</t>
  </si>
  <si>
    <t>Vũ Đình</t>
  </si>
  <si>
    <t>Nguyên</t>
  </si>
  <si>
    <t>3/12/2003</t>
  </si>
  <si>
    <t>0312221037</t>
  </si>
  <si>
    <t>Nguyễn Thành</t>
  </si>
  <si>
    <t>Nhân</t>
  </si>
  <si>
    <t>08/09/2003</t>
  </si>
  <si>
    <t>0312221038</t>
  </si>
  <si>
    <t>Hồ Xuân</t>
  </si>
  <si>
    <t>Nhi</t>
  </si>
  <si>
    <t>24/12/2003</t>
  </si>
  <si>
    <t>0312221039</t>
  </si>
  <si>
    <t>Nguyễn Thị Tuyết</t>
  </si>
  <si>
    <t>7/11/2004</t>
  </si>
  <si>
    <t>0312221040</t>
  </si>
  <si>
    <t>Lâm Tâm</t>
  </si>
  <si>
    <t>Như</t>
  </si>
  <si>
    <t>30/01/2001</t>
  </si>
  <si>
    <t>0312221041</t>
  </si>
  <si>
    <t>Nguyễn Thị Huỳnh</t>
  </si>
  <si>
    <t>10/07/2000</t>
  </si>
  <si>
    <t>0312221042</t>
  </si>
  <si>
    <t>Trần Quang</t>
  </si>
  <si>
    <t>Phú</t>
  </si>
  <si>
    <t>27/09/2004</t>
  </si>
  <si>
    <t>0312221043</t>
  </si>
  <si>
    <t>Vũ Quang</t>
  </si>
  <si>
    <t>Phúc</t>
  </si>
  <si>
    <t>13/12/2003</t>
  </si>
  <si>
    <t>0312221044</t>
  </si>
  <si>
    <t>Trà Thị Mỹ</t>
  </si>
  <si>
    <t>Tâm</t>
  </si>
  <si>
    <t>30/12/2003</t>
  </si>
  <si>
    <t>0312221045</t>
  </si>
  <si>
    <t>Quách Đăng</t>
  </si>
  <si>
    <t>Tấn</t>
  </si>
  <si>
    <t>12/10/2003</t>
  </si>
  <si>
    <t>0312221046</t>
  </si>
  <si>
    <t>Nguyễn Việt</t>
  </si>
  <si>
    <t>Thành</t>
  </si>
  <si>
    <t>17/2/2004</t>
  </si>
  <si>
    <t>0312221047</t>
  </si>
  <si>
    <t>Nguyen Thị Minh</t>
  </si>
  <si>
    <t>Thảo</t>
  </si>
  <si>
    <t>19/06/1999</t>
  </si>
  <si>
    <t>0312221049</t>
  </si>
  <si>
    <t>Nguyễn Thị Thủy</t>
  </si>
  <si>
    <t>Tiên</t>
  </si>
  <si>
    <t>05/01/2000</t>
  </si>
  <si>
    <t>0312221050</t>
  </si>
  <si>
    <t>Hồ Thị Bích</t>
  </si>
  <si>
    <t>Tiền</t>
  </si>
  <si>
    <t>01/04/2004</t>
  </si>
  <si>
    <t>0312221051</t>
  </si>
  <si>
    <t>Trinh</t>
  </si>
  <si>
    <t>04/01/2004</t>
  </si>
  <si>
    <t>0312221052</t>
  </si>
  <si>
    <t>Lê Cao</t>
  </si>
  <si>
    <t>Trí</t>
  </si>
  <si>
    <t>17/07/2004</t>
  </si>
  <si>
    <t>0312221053</t>
  </si>
  <si>
    <t>Nguyễn Quang</t>
  </si>
  <si>
    <t>Trung</t>
  </si>
  <si>
    <t>0312221054</t>
  </si>
  <si>
    <t>Phan Nguyễn Hoàng</t>
  </si>
  <si>
    <t>Tuấn</t>
  </si>
  <si>
    <t>31/10/1997</t>
  </si>
  <si>
    <t>0312221055</t>
  </si>
  <si>
    <t>Võ Thị Cẩm</t>
  </si>
  <si>
    <t>Tú</t>
  </si>
  <si>
    <t>25/04/2004</t>
  </si>
  <si>
    <t>0312221056</t>
  </si>
  <si>
    <t>Trần Thị</t>
  </si>
  <si>
    <t>Tươi</t>
  </si>
  <si>
    <t>30/9/2004</t>
  </si>
  <si>
    <t>0312221057</t>
  </si>
  <si>
    <t>Hà Hoàng</t>
  </si>
  <si>
    <t>Vũ</t>
  </si>
  <si>
    <t>11/11/2003</t>
  </si>
  <si>
    <t>0312221058</t>
  </si>
  <si>
    <t>Phạm Yến</t>
  </si>
  <si>
    <t>Vy</t>
  </si>
  <si>
    <t>15/08/2004</t>
  </si>
  <si>
    <t>0312221119</t>
  </si>
  <si>
    <t>Phùng Thị Kim</t>
  </si>
  <si>
    <t>Trân</t>
  </si>
  <si>
    <t>4/10/2004</t>
  </si>
  <si>
    <t>0312221120</t>
  </si>
  <si>
    <t>Nguyễn Thị Hoài</t>
  </si>
  <si>
    <t>29/9/2004</t>
  </si>
  <si>
    <t>0312221121</t>
  </si>
  <si>
    <t>Đinh Mạnh</t>
  </si>
  <si>
    <t>Trường</t>
  </si>
  <si>
    <t>5/1/2001</t>
  </si>
  <si>
    <t>26/9</t>
  </si>
  <si>
    <t>29/9</t>
  </si>
  <si>
    <t>k</t>
  </si>
  <si>
    <t>điễm cộng</t>
  </si>
  <si>
    <t>+</t>
  </si>
  <si>
    <t>2/10</t>
  </si>
  <si>
    <t>t</t>
  </si>
  <si>
    <t>++</t>
  </si>
  <si>
    <t>+++</t>
  </si>
  <si>
    <t>6/10</t>
  </si>
  <si>
    <t>++++</t>
  </si>
  <si>
    <t>10/10</t>
  </si>
  <si>
    <t>p</t>
  </si>
  <si>
    <t>13/10</t>
  </si>
  <si>
    <t>20/10</t>
  </si>
  <si>
    <t>+++++</t>
  </si>
  <si>
    <t>++++++</t>
  </si>
  <si>
    <t>24/10</t>
  </si>
  <si>
    <t>27/10</t>
  </si>
  <si>
    <t>3/11</t>
  </si>
  <si>
    <t>7/11</t>
  </si>
  <si>
    <t>10/11</t>
  </si>
  <si>
    <t>14/11</t>
  </si>
  <si>
    <t>17/11</t>
  </si>
  <si>
    <t>21/11</t>
  </si>
  <si>
    <t>24/11</t>
  </si>
  <si>
    <t>+++++++</t>
  </si>
  <si>
    <t>+++++++++++</t>
  </si>
  <si>
    <t>28/11</t>
  </si>
  <si>
    <t>6h45 THẦY BẮT ĐẦU ĐIỂM DANH NHÉ</t>
  </si>
  <si>
    <t>1/12</t>
  </si>
  <si>
    <t>K</t>
  </si>
  <si>
    <t>T</t>
  </si>
  <si>
    <t>5/12</t>
  </si>
  <si>
    <t>8/12</t>
  </si>
  <si>
    <t>5/1</t>
  </si>
  <si>
    <t>30/1</t>
  </si>
  <si>
    <t>2/2</t>
  </si>
  <si>
    <t>Điểm nộp bài classroom
Ý thực học tập
Điểm cộng trên lớp</t>
  </si>
  <si>
    <t>Sinh viên nào được điểm cộng, không nghỉ ngày nào và không đi trễ mới đc điểm tối đa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</si>
</sst>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20"/>
      <color indexed="8"/>
      <name val="Times New Roman"/>
      <family val="1"/>
    </font>
    <font>
      <b/>
      <sz val="13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sz val="20"/>
      <color theme="1"/>
      <name val="Times New Roman"/>
      <family val="1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 locked="0"/>
    </xf>
    <xf numFmtId="164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/>
      <protection locked="0"/>
    </xf>
    <xf numFmtId="164" fontId="41" fillId="0" borderId="0" xfId="0" applyNumberFormat="1" applyFont="1" applyBorder="1" applyAlignment="1" applyProtection="1">
      <alignment horizont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0" fillId="0" borderId="14" xfId="0" applyFont="1" applyFill="1" applyBorder="1" applyAlignment="1" applyProtection="1">
      <alignment/>
      <protection/>
    </xf>
    <xf numFmtId="0" fontId="40" fillId="0" borderId="14" xfId="0" applyFont="1" applyFill="1" applyBorder="1" applyAlignment="1" applyProtection="1" quotePrefix="1">
      <alignment/>
      <protection/>
    </xf>
    <xf numFmtId="0" fontId="40" fillId="0" borderId="14" xfId="0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 locked="0"/>
    </xf>
    <xf numFmtId="164" fontId="41" fillId="0" borderId="14" xfId="0" applyNumberFormat="1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 quotePrefix="1">
      <alignment horizontal="center" vertical="center"/>
      <protection/>
    </xf>
    <xf numFmtId="0" fontId="40" fillId="34" borderId="14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40" fillId="0" borderId="0" xfId="0" applyFont="1" applyAlignment="1" applyProtection="1">
      <alignment wrapText="1"/>
      <protection/>
    </xf>
    <xf numFmtId="0" fontId="40" fillId="34" borderId="14" xfId="0" applyFont="1" applyFill="1" applyBorder="1" applyAlignment="1" applyProtection="1">
      <alignment/>
      <protection/>
    </xf>
    <xf numFmtId="0" fontId="40" fillId="34" borderId="14" xfId="0" applyFont="1" applyFill="1" applyBorder="1" applyAlignment="1" applyProtection="1" quotePrefix="1">
      <alignment/>
      <protection/>
    </xf>
    <xf numFmtId="164" fontId="40" fillId="34" borderId="14" xfId="0" applyNumberFormat="1" applyFont="1" applyFill="1" applyBorder="1" applyAlignment="1" applyProtection="1">
      <alignment horizontal="center"/>
      <protection locked="0"/>
    </xf>
    <xf numFmtId="164" fontId="41" fillId="34" borderId="14" xfId="0" applyNumberFormat="1" applyFont="1" applyFill="1" applyBorder="1" applyAlignment="1" applyProtection="1">
      <alignment horizontal="center"/>
      <protection/>
    </xf>
    <xf numFmtId="0" fontId="40" fillId="34" borderId="14" xfId="0" applyFont="1" applyFill="1" applyBorder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O152"/>
  <sheetViews>
    <sheetView tabSelected="1" zoomScalePageLayoutView="0" workbookViewId="0" topLeftCell="N1">
      <selection activeCell="F8" sqref="F8:AD33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12" width="4.57421875" style="1" customWidth="1"/>
    <col min="13" max="13" width="5.57421875" style="1" customWidth="1"/>
    <col min="14" max="29" width="4.57421875" style="1" customWidth="1"/>
    <col min="30" max="30" width="12.140625" style="1" customWidth="1"/>
    <col min="31" max="31" width="12.00390625" style="1" customWidth="1"/>
    <col min="32" max="37" width="8.28125" style="1" customWidth="1"/>
    <col min="38" max="40" width="12.00390625" style="1" customWidth="1"/>
    <col min="41" max="41" width="21.00390625" style="1" customWidth="1"/>
    <col min="42" max="16384" width="9.140625" style="1" customWidth="1"/>
  </cols>
  <sheetData>
    <row r="1" spans="1:41" ht="21.75" customHeight="1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8" customHeight="1">
      <c r="A2" s="3"/>
      <c r="B2" s="3"/>
      <c r="C2" s="4" t="s">
        <v>3</v>
      </c>
      <c r="D2" s="3" t="s">
        <v>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6.5" customHeight="1">
      <c r="A3" s="3"/>
      <c r="B3" s="3"/>
      <c r="C3" s="4" t="s">
        <v>2</v>
      </c>
      <c r="D3" s="3" t="s">
        <v>17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18.5">
      <c r="A4" s="3"/>
      <c r="B4" s="3"/>
      <c r="C4" s="4" t="s">
        <v>15</v>
      </c>
      <c r="D4" s="3" t="s">
        <v>18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24" t="s">
        <v>261</v>
      </c>
      <c r="AF4" s="3"/>
      <c r="AG4" s="24" t="s">
        <v>260</v>
      </c>
      <c r="AH4" s="3"/>
      <c r="AI4" s="3"/>
      <c r="AJ4" s="3"/>
      <c r="AK4" s="3"/>
      <c r="AL4" s="3"/>
      <c r="AM4" s="3"/>
      <c r="AN4" s="3"/>
      <c r="AO4" s="3"/>
    </row>
    <row r="5" spans="1:41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21" t="s">
        <v>222</v>
      </c>
      <c r="G5" s="21" t="s">
        <v>223</v>
      </c>
      <c r="H5" s="21" t="s">
        <v>227</v>
      </c>
      <c r="I5" s="21" t="s">
        <v>231</v>
      </c>
      <c r="J5" s="21" t="s">
        <v>233</v>
      </c>
      <c r="K5" s="21" t="s">
        <v>235</v>
      </c>
      <c r="L5" s="21" t="s">
        <v>236</v>
      </c>
      <c r="M5" s="21" t="s">
        <v>239</v>
      </c>
      <c r="N5" s="21" t="s">
        <v>240</v>
      </c>
      <c r="O5" s="21"/>
      <c r="P5" s="21" t="s">
        <v>241</v>
      </c>
      <c r="Q5" s="21" t="s">
        <v>242</v>
      </c>
      <c r="R5" s="21" t="s">
        <v>243</v>
      </c>
      <c r="S5" s="21" t="s">
        <v>244</v>
      </c>
      <c r="T5" s="21" t="s">
        <v>245</v>
      </c>
      <c r="U5" s="21" t="s">
        <v>246</v>
      </c>
      <c r="V5" s="21" t="s">
        <v>247</v>
      </c>
      <c r="W5" s="21" t="s">
        <v>250</v>
      </c>
      <c r="X5" s="21" t="s">
        <v>252</v>
      </c>
      <c r="Y5" s="21" t="s">
        <v>255</v>
      </c>
      <c r="Z5" s="21" t="s">
        <v>256</v>
      </c>
      <c r="AA5" s="21" t="s">
        <v>257</v>
      </c>
      <c r="AB5" s="21" t="s">
        <v>258</v>
      </c>
      <c r="AC5" s="21" t="s">
        <v>259</v>
      </c>
      <c r="AD5" s="6" t="s">
        <v>225</v>
      </c>
      <c r="AE5" s="5" t="s">
        <v>10</v>
      </c>
      <c r="AF5" s="8" t="s">
        <v>4</v>
      </c>
      <c r="AG5" s="8" t="s">
        <v>4</v>
      </c>
      <c r="AH5" s="8" t="s">
        <v>5</v>
      </c>
      <c r="AI5" s="8" t="s">
        <v>5</v>
      </c>
      <c r="AJ5" s="8" t="s">
        <v>5</v>
      </c>
      <c r="AK5" s="8" t="s">
        <v>5</v>
      </c>
      <c r="AL5" s="5" t="s">
        <v>11</v>
      </c>
      <c r="AM5" s="5" t="s">
        <v>12</v>
      </c>
      <c r="AN5" s="14" t="s">
        <v>13</v>
      </c>
      <c r="AO5" s="7" t="s">
        <v>14</v>
      </c>
    </row>
    <row r="6" spans="1:41" ht="13.5" customHeight="1">
      <c r="A6" s="15">
        <v>1</v>
      </c>
      <c r="B6" s="16" t="s">
        <v>20</v>
      </c>
      <c r="C6" s="15" t="s">
        <v>21</v>
      </c>
      <c r="D6" s="15" t="s">
        <v>19</v>
      </c>
      <c r="E6" s="16" t="s">
        <v>22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 t="s">
        <v>226</v>
      </c>
      <c r="AE6" s="17">
        <v>10</v>
      </c>
      <c r="AF6" s="17"/>
      <c r="AG6" s="17">
        <v>10</v>
      </c>
      <c r="AH6" s="17">
        <v>6</v>
      </c>
      <c r="AI6" s="17">
        <v>9</v>
      </c>
      <c r="AJ6" s="17">
        <v>4</v>
      </c>
      <c r="AK6" s="17">
        <v>9</v>
      </c>
      <c r="AL6" s="18">
        <f>ROUND((AG6+AH6*2+AI6*2+AJ6*2+AK6*2)/9,1)</f>
        <v>7.3</v>
      </c>
      <c r="AM6" s="17">
        <v>6</v>
      </c>
      <c r="AN6" s="19">
        <f aca="true" t="shared" si="0" ref="AN6:AN60">IF(OR(AE6&lt;&gt;"",AL6&lt;&gt;""),IF($D$4="LTOnline",ROUND(AE6*0.1+AL6*0.5+AM6*0.4,1),ROUND(AE6*0.1+AL6*0.4+AM6*0.5,1)),"")</f>
        <v>6.9</v>
      </c>
      <c r="AO6" s="20"/>
    </row>
    <row r="7" spans="1:41" ht="13.5" customHeight="1">
      <c r="A7" s="15">
        <v>2</v>
      </c>
      <c r="B7" s="16" t="s">
        <v>23</v>
      </c>
      <c r="C7" s="15" t="s">
        <v>24</v>
      </c>
      <c r="D7" s="15" t="s">
        <v>25</v>
      </c>
      <c r="E7" s="16" t="s">
        <v>26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 t="s">
        <v>224</v>
      </c>
      <c r="AD7" s="16" t="s">
        <v>232</v>
      </c>
      <c r="AE7" s="17">
        <v>8</v>
      </c>
      <c r="AF7" s="17"/>
      <c r="AG7" s="17">
        <v>10</v>
      </c>
      <c r="AH7" s="17">
        <v>9</v>
      </c>
      <c r="AI7" s="17">
        <v>9</v>
      </c>
      <c r="AJ7" s="17">
        <v>7</v>
      </c>
      <c r="AK7" s="17">
        <v>9</v>
      </c>
      <c r="AL7" s="18">
        <f aca="true" t="shared" si="1" ref="AL7:AL58">ROUND((AG7+AH7*2+AI7*2+AJ7*2+AK7*2)/9,1)</f>
        <v>8.7</v>
      </c>
      <c r="AM7" s="17">
        <v>9</v>
      </c>
      <c r="AN7" s="19">
        <f t="shared" si="0"/>
        <v>8.8</v>
      </c>
      <c r="AO7" s="20"/>
    </row>
    <row r="8" spans="1:41" ht="13.5" customHeight="1">
      <c r="A8" s="15">
        <v>3</v>
      </c>
      <c r="B8" s="26" t="s">
        <v>27</v>
      </c>
      <c r="C8" s="25" t="s">
        <v>28</v>
      </c>
      <c r="D8" s="25" t="s">
        <v>29</v>
      </c>
      <c r="E8" s="26" t="s">
        <v>30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 t="s">
        <v>224</v>
      </c>
      <c r="AD8" s="26"/>
      <c r="AE8" s="22">
        <v>8</v>
      </c>
      <c r="AF8" s="22"/>
      <c r="AG8" s="22">
        <v>9</v>
      </c>
      <c r="AH8" s="22">
        <v>5</v>
      </c>
      <c r="AI8" s="22">
        <v>8</v>
      </c>
      <c r="AJ8" s="22">
        <v>4</v>
      </c>
      <c r="AK8" s="22">
        <v>7</v>
      </c>
      <c r="AL8" s="27">
        <f t="shared" si="1"/>
        <v>6.3</v>
      </c>
      <c r="AM8" s="22">
        <v>0</v>
      </c>
      <c r="AN8" s="28">
        <f t="shared" si="0"/>
        <v>3.3</v>
      </c>
      <c r="AO8" s="29"/>
    </row>
    <row r="9" spans="1:41" ht="13.5" customHeight="1">
      <c r="A9" s="15">
        <v>4</v>
      </c>
      <c r="B9" s="16" t="s">
        <v>31</v>
      </c>
      <c r="C9" s="15" t="s">
        <v>32</v>
      </c>
      <c r="D9" s="15" t="s">
        <v>33</v>
      </c>
      <c r="E9" s="16" t="s">
        <v>34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 t="s">
        <v>238</v>
      </c>
      <c r="AE9" s="17">
        <v>10</v>
      </c>
      <c r="AF9" s="17"/>
      <c r="AG9" s="17">
        <v>10</v>
      </c>
      <c r="AH9" s="17">
        <v>7</v>
      </c>
      <c r="AI9" s="17">
        <v>9</v>
      </c>
      <c r="AJ9" s="17">
        <v>6</v>
      </c>
      <c r="AK9" s="17">
        <v>10</v>
      </c>
      <c r="AL9" s="18">
        <f t="shared" si="1"/>
        <v>8.2</v>
      </c>
      <c r="AM9" s="17">
        <v>9</v>
      </c>
      <c r="AN9" s="19">
        <f t="shared" si="0"/>
        <v>8.8</v>
      </c>
      <c r="AO9" s="20"/>
    </row>
    <row r="10" spans="1:41" ht="13.5" customHeight="1">
      <c r="A10" s="15">
        <v>5</v>
      </c>
      <c r="B10" s="16" t="s">
        <v>35</v>
      </c>
      <c r="C10" s="15" t="s">
        <v>36</v>
      </c>
      <c r="D10" s="15" t="s">
        <v>37</v>
      </c>
      <c r="E10" s="16" t="s">
        <v>38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 t="s">
        <v>230</v>
      </c>
      <c r="AE10" s="17">
        <v>8</v>
      </c>
      <c r="AF10" s="17"/>
      <c r="AG10" s="17">
        <v>10</v>
      </c>
      <c r="AH10" s="17">
        <v>9</v>
      </c>
      <c r="AI10" s="17">
        <v>9</v>
      </c>
      <c r="AJ10" s="17">
        <v>9</v>
      </c>
      <c r="AK10" s="17">
        <v>9</v>
      </c>
      <c r="AL10" s="18">
        <f t="shared" si="1"/>
        <v>9.1</v>
      </c>
      <c r="AM10" s="17">
        <v>6</v>
      </c>
      <c r="AN10" s="19">
        <f t="shared" si="0"/>
        <v>7.4</v>
      </c>
      <c r="AO10" s="20"/>
    </row>
    <row r="11" spans="1:41" ht="13.5" customHeight="1">
      <c r="A11" s="15">
        <v>6</v>
      </c>
      <c r="B11" s="16" t="s">
        <v>39</v>
      </c>
      <c r="C11" s="15" t="s">
        <v>40</v>
      </c>
      <c r="D11" s="15" t="s">
        <v>41</v>
      </c>
      <c r="E11" s="16" t="s">
        <v>42</v>
      </c>
      <c r="F11" s="16"/>
      <c r="G11" s="16"/>
      <c r="H11" s="16"/>
      <c r="I11" s="16"/>
      <c r="J11" s="16"/>
      <c r="K11" s="16"/>
      <c r="L11" s="16"/>
      <c r="M11" s="16" t="s">
        <v>224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 t="s">
        <v>224</v>
      </c>
      <c r="AB11" s="16"/>
      <c r="AC11" s="16"/>
      <c r="AD11" s="16"/>
      <c r="AE11" s="17">
        <v>6</v>
      </c>
      <c r="AF11" s="17"/>
      <c r="AG11" s="17">
        <v>9</v>
      </c>
      <c r="AH11" s="17">
        <v>8</v>
      </c>
      <c r="AI11" s="17">
        <v>7</v>
      </c>
      <c r="AJ11" s="17">
        <v>6</v>
      </c>
      <c r="AK11" s="17">
        <v>9</v>
      </c>
      <c r="AL11" s="18">
        <f t="shared" si="1"/>
        <v>7.7</v>
      </c>
      <c r="AM11" s="17">
        <v>6</v>
      </c>
      <c r="AN11" s="19">
        <f t="shared" si="0"/>
        <v>6.7</v>
      </c>
      <c r="AO11" s="20"/>
    </row>
    <row r="12" spans="1:41" ht="13.5" customHeight="1">
      <c r="A12" s="15">
        <v>7</v>
      </c>
      <c r="B12" s="16" t="s">
        <v>43</v>
      </c>
      <c r="C12" s="15" t="s">
        <v>44</v>
      </c>
      <c r="D12" s="15" t="s">
        <v>45</v>
      </c>
      <c r="E12" s="16" t="s">
        <v>46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>
        <v>8</v>
      </c>
      <c r="AF12" s="17"/>
      <c r="AG12" s="17">
        <v>9</v>
      </c>
      <c r="AH12" s="17">
        <v>9</v>
      </c>
      <c r="AI12" s="17">
        <v>9</v>
      </c>
      <c r="AJ12" s="17">
        <v>8</v>
      </c>
      <c r="AK12" s="17">
        <v>10</v>
      </c>
      <c r="AL12" s="18">
        <f t="shared" si="1"/>
        <v>9</v>
      </c>
      <c r="AM12" s="17">
        <v>9</v>
      </c>
      <c r="AN12" s="19">
        <f>IF(OR(AE12&lt;&gt;"",AL12&lt;&gt;""),IF($D$4="LTOnline",ROUND(AE12*0.1+AL12*0.5+AM12*0.4,1),ROUND(AE12*0.1+AL12*0.4+AM12*0.5,1)),"")</f>
        <v>8.9</v>
      </c>
      <c r="AO12" s="20"/>
    </row>
    <row r="13" spans="1:41" ht="13.5" customHeight="1">
      <c r="A13" s="15">
        <v>8</v>
      </c>
      <c r="B13" s="26" t="s">
        <v>47</v>
      </c>
      <c r="C13" s="25" t="s">
        <v>48</v>
      </c>
      <c r="D13" s="25" t="s">
        <v>49</v>
      </c>
      <c r="E13" s="26" t="s">
        <v>50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 t="s">
        <v>224</v>
      </c>
      <c r="AC13" s="26" t="s">
        <v>224</v>
      </c>
      <c r="AD13" s="26" t="s">
        <v>229</v>
      </c>
      <c r="AE13" s="22">
        <v>6</v>
      </c>
      <c r="AF13" s="22"/>
      <c r="AG13" s="22">
        <v>8</v>
      </c>
      <c r="AH13" s="22">
        <v>7</v>
      </c>
      <c r="AI13" s="22">
        <v>6</v>
      </c>
      <c r="AJ13" s="22">
        <v>6</v>
      </c>
      <c r="AK13" s="22">
        <v>8</v>
      </c>
      <c r="AL13" s="27">
        <f t="shared" si="1"/>
        <v>6.9</v>
      </c>
      <c r="AM13" s="22">
        <v>0</v>
      </c>
      <c r="AN13" s="28">
        <f t="shared" si="0"/>
        <v>3.4</v>
      </c>
      <c r="AO13" s="29"/>
    </row>
    <row r="14" spans="1:41" ht="13.5" customHeight="1">
      <c r="A14" s="15">
        <v>9</v>
      </c>
      <c r="B14" s="26" t="s">
        <v>51</v>
      </c>
      <c r="C14" s="25" t="s">
        <v>52</v>
      </c>
      <c r="D14" s="25" t="s">
        <v>53</v>
      </c>
      <c r="E14" s="26" t="s">
        <v>54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 t="s">
        <v>224</v>
      </c>
      <c r="AA14" s="26" t="s">
        <v>224</v>
      </c>
      <c r="AB14" s="26" t="s">
        <v>224</v>
      </c>
      <c r="AC14" s="26" t="s">
        <v>224</v>
      </c>
      <c r="AD14" s="26"/>
      <c r="AE14" s="22">
        <v>5</v>
      </c>
      <c r="AF14" s="22"/>
      <c r="AG14" s="22">
        <v>9</v>
      </c>
      <c r="AH14" s="22">
        <v>6</v>
      </c>
      <c r="AI14" s="22">
        <v>7</v>
      </c>
      <c r="AJ14" s="22">
        <v>6</v>
      </c>
      <c r="AK14" s="22">
        <v>7</v>
      </c>
      <c r="AL14" s="27">
        <f t="shared" si="1"/>
        <v>6.8</v>
      </c>
      <c r="AM14" s="22">
        <v>1</v>
      </c>
      <c r="AN14" s="28">
        <f t="shared" si="0"/>
        <v>3.7</v>
      </c>
      <c r="AO14" s="29"/>
    </row>
    <row r="15" spans="1:41" ht="13.5" customHeight="1">
      <c r="A15" s="15">
        <v>10</v>
      </c>
      <c r="B15" s="16" t="s">
        <v>55</v>
      </c>
      <c r="C15" s="15" t="s">
        <v>56</v>
      </c>
      <c r="D15" s="15" t="s">
        <v>57</v>
      </c>
      <c r="E15" s="16" t="s">
        <v>58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 t="s">
        <v>224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>
        <v>8</v>
      </c>
      <c r="AF15" s="17"/>
      <c r="AG15" s="17">
        <v>6</v>
      </c>
      <c r="AH15" s="17">
        <v>4</v>
      </c>
      <c r="AI15" s="17">
        <v>9</v>
      </c>
      <c r="AJ15" s="17">
        <v>5</v>
      </c>
      <c r="AK15" s="17">
        <v>8</v>
      </c>
      <c r="AL15" s="18">
        <f t="shared" si="1"/>
        <v>6.4</v>
      </c>
      <c r="AM15" s="17">
        <v>8</v>
      </c>
      <c r="AN15" s="19">
        <f t="shared" si="0"/>
        <v>7.4</v>
      </c>
      <c r="AO15" s="20"/>
    </row>
    <row r="16" spans="1:41" ht="13.5" customHeight="1">
      <c r="A16" s="15">
        <v>11</v>
      </c>
      <c r="B16" s="16" t="s">
        <v>59</v>
      </c>
      <c r="C16" s="15" t="s">
        <v>60</v>
      </c>
      <c r="D16" s="15" t="s">
        <v>61</v>
      </c>
      <c r="E16" s="16" t="s">
        <v>62</v>
      </c>
      <c r="F16" s="16"/>
      <c r="G16" s="16"/>
      <c r="H16" s="16"/>
      <c r="I16" s="16"/>
      <c r="J16" s="16"/>
      <c r="K16" s="16"/>
      <c r="L16" s="16"/>
      <c r="M16" s="16" t="s">
        <v>224</v>
      </c>
      <c r="N16" s="16"/>
      <c r="O16" s="16"/>
      <c r="P16" s="16"/>
      <c r="Q16" s="16"/>
      <c r="R16" s="16"/>
      <c r="S16" s="16"/>
      <c r="T16" s="16"/>
      <c r="U16" s="16"/>
      <c r="V16" s="16"/>
      <c r="W16" s="16" t="s">
        <v>234</v>
      </c>
      <c r="X16" s="16"/>
      <c r="Y16" s="16"/>
      <c r="Z16" s="16"/>
      <c r="AA16" s="16"/>
      <c r="AB16" s="16"/>
      <c r="AC16" s="16"/>
      <c r="AD16" s="16" t="s">
        <v>226</v>
      </c>
      <c r="AE16" s="17">
        <v>7</v>
      </c>
      <c r="AF16" s="17"/>
      <c r="AG16" s="17">
        <v>10</v>
      </c>
      <c r="AH16" s="17">
        <v>9</v>
      </c>
      <c r="AI16" s="17">
        <v>7</v>
      </c>
      <c r="AJ16" s="17">
        <v>10</v>
      </c>
      <c r="AK16" s="17">
        <v>9</v>
      </c>
      <c r="AL16" s="18">
        <f t="shared" si="1"/>
        <v>8.9</v>
      </c>
      <c r="AM16" s="17">
        <v>9</v>
      </c>
      <c r="AN16" s="19">
        <f t="shared" si="0"/>
        <v>8.8</v>
      </c>
      <c r="AO16" s="20"/>
    </row>
    <row r="17" spans="1:41" ht="13.5" customHeight="1">
      <c r="A17" s="15">
        <v>12</v>
      </c>
      <c r="B17" s="26" t="s">
        <v>63</v>
      </c>
      <c r="C17" s="25" t="s">
        <v>64</v>
      </c>
      <c r="D17" s="25" t="s">
        <v>65</v>
      </c>
      <c r="E17" s="26" t="s">
        <v>66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 t="s">
        <v>253</v>
      </c>
      <c r="Y17" s="26"/>
      <c r="Z17" s="26"/>
      <c r="AA17" s="26"/>
      <c r="AB17" s="26"/>
      <c r="AC17" s="26"/>
      <c r="AD17" s="26"/>
      <c r="AE17" s="22">
        <v>8</v>
      </c>
      <c r="AF17" s="22"/>
      <c r="AG17" s="22">
        <v>8</v>
      </c>
      <c r="AH17" s="22">
        <v>5</v>
      </c>
      <c r="AI17" s="22">
        <v>9</v>
      </c>
      <c r="AJ17" s="22">
        <v>3</v>
      </c>
      <c r="AK17" s="22">
        <v>7</v>
      </c>
      <c r="AL17" s="27">
        <f t="shared" si="1"/>
        <v>6.2</v>
      </c>
      <c r="AM17" s="22">
        <v>3</v>
      </c>
      <c r="AN17" s="28">
        <f t="shared" si="0"/>
        <v>4.8</v>
      </c>
      <c r="AO17" s="29"/>
    </row>
    <row r="18" spans="1:41" ht="13.5" customHeight="1">
      <c r="A18" s="15">
        <v>13</v>
      </c>
      <c r="B18" s="16" t="s">
        <v>67</v>
      </c>
      <c r="C18" s="15" t="s">
        <v>68</v>
      </c>
      <c r="D18" s="15" t="s">
        <v>69</v>
      </c>
      <c r="E18" s="16" t="s">
        <v>70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>
        <v>9</v>
      </c>
      <c r="AF18" s="17"/>
      <c r="AG18" s="17">
        <v>9</v>
      </c>
      <c r="AH18" s="17">
        <v>9</v>
      </c>
      <c r="AI18" s="17">
        <v>9</v>
      </c>
      <c r="AJ18" s="17">
        <v>2</v>
      </c>
      <c r="AK18" s="17">
        <v>7</v>
      </c>
      <c r="AL18" s="18">
        <f t="shared" si="1"/>
        <v>7</v>
      </c>
      <c r="AM18" s="17">
        <v>6</v>
      </c>
      <c r="AN18" s="19">
        <f t="shared" si="0"/>
        <v>6.7</v>
      </c>
      <c r="AO18" s="20"/>
    </row>
    <row r="19" spans="1:41" ht="13.5" customHeight="1">
      <c r="A19" s="15">
        <v>14</v>
      </c>
      <c r="B19" s="16" t="s">
        <v>71</v>
      </c>
      <c r="C19" s="15" t="s">
        <v>72</v>
      </c>
      <c r="D19" s="15" t="s">
        <v>69</v>
      </c>
      <c r="E19" s="16" t="s">
        <v>73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 t="s">
        <v>224</v>
      </c>
      <c r="AB19" s="16"/>
      <c r="AC19" s="16" t="s">
        <v>224</v>
      </c>
      <c r="AD19" s="16" t="s">
        <v>226</v>
      </c>
      <c r="AE19" s="17">
        <v>6</v>
      </c>
      <c r="AF19" s="17"/>
      <c r="AG19" s="17">
        <v>10</v>
      </c>
      <c r="AH19" s="17">
        <v>7</v>
      </c>
      <c r="AI19" s="17">
        <v>9</v>
      </c>
      <c r="AJ19" s="17">
        <v>8</v>
      </c>
      <c r="AK19" s="17">
        <v>8</v>
      </c>
      <c r="AL19" s="18">
        <f t="shared" si="1"/>
        <v>8.2</v>
      </c>
      <c r="AM19" s="17">
        <v>5</v>
      </c>
      <c r="AN19" s="19">
        <f t="shared" si="0"/>
        <v>6.4</v>
      </c>
      <c r="AO19" s="20"/>
    </row>
    <row r="20" spans="1:41" ht="13.5" customHeight="1">
      <c r="A20" s="15">
        <v>15</v>
      </c>
      <c r="B20" s="16" t="s">
        <v>74</v>
      </c>
      <c r="C20" s="15" t="s">
        <v>75</v>
      </c>
      <c r="D20" s="15" t="s">
        <v>76</v>
      </c>
      <c r="E20" s="16" t="s">
        <v>77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>
        <v>9</v>
      </c>
      <c r="AF20" s="17"/>
      <c r="AG20" s="17">
        <v>9</v>
      </c>
      <c r="AH20" s="17">
        <v>7</v>
      </c>
      <c r="AI20" s="17">
        <v>7</v>
      </c>
      <c r="AJ20" s="17">
        <v>5</v>
      </c>
      <c r="AK20" s="17">
        <v>7</v>
      </c>
      <c r="AL20" s="18">
        <f t="shared" si="1"/>
        <v>6.8</v>
      </c>
      <c r="AM20" s="17">
        <v>7</v>
      </c>
      <c r="AN20" s="19">
        <f t="shared" si="0"/>
        <v>7.1</v>
      </c>
      <c r="AO20" s="20"/>
    </row>
    <row r="21" spans="1:41" ht="13.5" customHeight="1">
      <c r="A21" s="15">
        <v>16</v>
      </c>
      <c r="B21" s="16" t="s">
        <v>78</v>
      </c>
      <c r="C21" s="15" t="s">
        <v>79</v>
      </c>
      <c r="D21" s="15" t="s">
        <v>76</v>
      </c>
      <c r="E21" s="16" t="s">
        <v>80</v>
      </c>
      <c r="F21" s="16"/>
      <c r="G21" s="16"/>
      <c r="H21" s="16"/>
      <c r="I21" s="16"/>
      <c r="J21" s="16"/>
      <c r="K21" s="16"/>
      <c r="L21" s="16"/>
      <c r="M21" s="16" t="s">
        <v>224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 t="s">
        <v>226</v>
      </c>
      <c r="AE21" s="17">
        <v>8</v>
      </c>
      <c r="AF21" s="17"/>
      <c r="AG21" s="17">
        <v>10</v>
      </c>
      <c r="AH21" s="17">
        <v>8</v>
      </c>
      <c r="AI21" s="17">
        <v>9</v>
      </c>
      <c r="AJ21" s="17">
        <v>6</v>
      </c>
      <c r="AK21" s="17">
        <v>8</v>
      </c>
      <c r="AL21" s="18">
        <f t="shared" si="1"/>
        <v>8</v>
      </c>
      <c r="AM21" s="17">
        <v>4</v>
      </c>
      <c r="AN21" s="19">
        <f t="shared" si="0"/>
        <v>6</v>
      </c>
      <c r="AO21" s="20"/>
    </row>
    <row r="22" spans="1:41" ht="13.5" customHeight="1">
      <c r="A22" s="15">
        <v>17</v>
      </c>
      <c r="B22" s="16" t="s">
        <v>81</v>
      </c>
      <c r="C22" s="15" t="s">
        <v>82</v>
      </c>
      <c r="D22" s="15" t="s">
        <v>83</v>
      </c>
      <c r="E22" s="16" t="s">
        <v>84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 t="s">
        <v>232</v>
      </c>
      <c r="AE22" s="17">
        <v>10</v>
      </c>
      <c r="AF22" s="17"/>
      <c r="AG22" s="17">
        <v>10</v>
      </c>
      <c r="AH22" s="17">
        <v>7</v>
      </c>
      <c r="AI22" s="17">
        <v>9</v>
      </c>
      <c r="AJ22" s="17">
        <v>4</v>
      </c>
      <c r="AK22" s="17">
        <v>9</v>
      </c>
      <c r="AL22" s="18">
        <f t="shared" si="1"/>
        <v>7.6</v>
      </c>
      <c r="AM22" s="17">
        <v>5</v>
      </c>
      <c r="AN22" s="19">
        <f t="shared" si="0"/>
        <v>6.5</v>
      </c>
      <c r="AO22" s="20"/>
    </row>
    <row r="23" spans="1:41" ht="13.5" customHeight="1">
      <c r="A23" s="15">
        <v>18</v>
      </c>
      <c r="B23" s="26" t="s">
        <v>85</v>
      </c>
      <c r="C23" s="25" t="s">
        <v>86</v>
      </c>
      <c r="D23" s="25" t="s">
        <v>87</v>
      </c>
      <c r="E23" s="26" t="s">
        <v>88</v>
      </c>
      <c r="F23" s="26"/>
      <c r="G23" s="26"/>
      <c r="H23" s="26"/>
      <c r="I23" s="26"/>
      <c r="J23" s="26"/>
      <c r="K23" s="26" t="s">
        <v>224</v>
      </c>
      <c r="L23" s="26" t="s">
        <v>224</v>
      </c>
      <c r="M23" s="26" t="s">
        <v>224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 t="s">
        <v>224</v>
      </c>
      <c r="AB23" s="26"/>
      <c r="AC23" s="26"/>
      <c r="AD23" s="26"/>
      <c r="AE23" s="22">
        <v>5</v>
      </c>
      <c r="AF23" s="22"/>
      <c r="AG23" s="22">
        <v>7</v>
      </c>
      <c r="AH23" s="22">
        <v>2</v>
      </c>
      <c r="AI23" s="22">
        <v>9</v>
      </c>
      <c r="AJ23" s="22">
        <v>7</v>
      </c>
      <c r="AK23" s="22">
        <v>9</v>
      </c>
      <c r="AL23" s="27">
        <f t="shared" si="1"/>
        <v>6.8</v>
      </c>
      <c r="AM23" s="22">
        <v>3</v>
      </c>
      <c r="AN23" s="28">
        <f t="shared" si="0"/>
        <v>4.7</v>
      </c>
      <c r="AO23" s="29"/>
    </row>
    <row r="24" spans="1:41" ht="13.5" customHeight="1">
      <c r="A24" s="15">
        <v>19</v>
      </c>
      <c r="B24" s="16" t="s">
        <v>89</v>
      </c>
      <c r="C24" s="15" t="s">
        <v>90</v>
      </c>
      <c r="D24" s="15" t="s">
        <v>91</v>
      </c>
      <c r="E24" s="16" t="s">
        <v>92</v>
      </c>
      <c r="F24" s="16"/>
      <c r="G24" s="16"/>
      <c r="H24" s="16"/>
      <c r="I24" s="16"/>
      <c r="J24" s="16"/>
      <c r="K24" s="16"/>
      <c r="L24" s="16"/>
      <c r="M24" s="16" t="s">
        <v>224</v>
      </c>
      <c r="N24" s="16" t="s">
        <v>224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>
        <v>6</v>
      </c>
      <c r="AF24" s="17"/>
      <c r="AG24" s="17">
        <v>9</v>
      </c>
      <c r="AH24" s="17">
        <v>7</v>
      </c>
      <c r="AI24" s="17">
        <v>4</v>
      </c>
      <c r="AJ24" s="17">
        <v>7</v>
      </c>
      <c r="AK24" s="17">
        <v>9</v>
      </c>
      <c r="AL24" s="18">
        <f t="shared" si="1"/>
        <v>7</v>
      </c>
      <c r="AM24" s="17">
        <v>6</v>
      </c>
      <c r="AN24" s="19">
        <f t="shared" si="0"/>
        <v>6.4</v>
      </c>
      <c r="AO24" s="20"/>
    </row>
    <row r="25" spans="1:41" ht="13.5" customHeight="1">
      <c r="A25" s="15">
        <v>20</v>
      </c>
      <c r="B25" s="26" t="s">
        <v>93</v>
      </c>
      <c r="C25" s="25" t="s">
        <v>94</v>
      </c>
      <c r="D25" s="25" t="s">
        <v>95</v>
      </c>
      <c r="E25" s="26" t="s">
        <v>96</v>
      </c>
      <c r="F25" s="26"/>
      <c r="G25" s="26"/>
      <c r="H25" s="26"/>
      <c r="I25" s="26"/>
      <c r="J25" s="26" t="s">
        <v>224</v>
      </c>
      <c r="K25" s="26"/>
      <c r="L25" s="26"/>
      <c r="M25" s="26" t="s">
        <v>224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 t="s">
        <v>224</v>
      </c>
      <c r="AB25" s="26" t="s">
        <v>224</v>
      </c>
      <c r="AC25" s="26"/>
      <c r="AD25" s="26"/>
      <c r="AE25" s="22">
        <v>5</v>
      </c>
      <c r="AF25" s="22"/>
      <c r="AG25" s="22">
        <v>7</v>
      </c>
      <c r="AH25" s="22">
        <v>6</v>
      </c>
      <c r="AI25" s="22">
        <v>7</v>
      </c>
      <c r="AJ25" s="22">
        <v>7</v>
      </c>
      <c r="AK25" s="22">
        <v>7</v>
      </c>
      <c r="AL25" s="27">
        <f t="shared" si="1"/>
        <v>6.8</v>
      </c>
      <c r="AM25" s="22">
        <v>2</v>
      </c>
      <c r="AN25" s="28">
        <f t="shared" si="0"/>
        <v>4.2</v>
      </c>
      <c r="AO25" s="29"/>
    </row>
    <row r="26" spans="1:41" ht="13.5" customHeight="1">
      <c r="A26" s="15">
        <v>21</v>
      </c>
      <c r="B26" s="26" t="s">
        <v>97</v>
      </c>
      <c r="C26" s="25" t="s">
        <v>98</v>
      </c>
      <c r="D26" s="25" t="s">
        <v>99</v>
      </c>
      <c r="E26" s="26" t="s">
        <v>100</v>
      </c>
      <c r="F26" s="26"/>
      <c r="G26" s="26" t="s">
        <v>224</v>
      </c>
      <c r="H26" s="26" t="s">
        <v>224</v>
      </c>
      <c r="I26" s="26"/>
      <c r="J26" s="26"/>
      <c r="K26" s="26"/>
      <c r="L26" s="26"/>
      <c r="M26" s="26" t="s">
        <v>224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 t="s">
        <v>224</v>
      </c>
      <c r="AB26" s="26" t="s">
        <v>224</v>
      </c>
      <c r="AC26" s="26" t="s">
        <v>224</v>
      </c>
      <c r="AD26" s="26"/>
      <c r="AE26" s="22">
        <v>2</v>
      </c>
      <c r="AF26" s="22"/>
      <c r="AG26" s="22">
        <v>6</v>
      </c>
      <c r="AH26" s="22">
        <v>6</v>
      </c>
      <c r="AI26" s="22">
        <v>7</v>
      </c>
      <c r="AJ26" s="22">
        <v>4</v>
      </c>
      <c r="AK26" s="22">
        <v>8</v>
      </c>
      <c r="AL26" s="27">
        <f t="shared" si="1"/>
        <v>6.2</v>
      </c>
      <c r="AM26" s="22">
        <v>0</v>
      </c>
      <c r="AN26" s="28">
        <f t="shared" si="0"/>
        <v>2.7</v>
      </c>
      <c r="AO26" s="29"/>
    </row>
    <row r="27" spans="1:41" ht="13.5" customHeight="1">
      <c r="A27" s="15">
        <v>22</v>
      </c>
      <c r="B27" s="26" t="s">
        <v>101</v>
      </c>
      <c r="C27" s="25" t="s">
        <v>68</v>
      </c>
      <c r="D27" s="25" t="s">
        <v>102</v>
      </c>
      <c r="E27" s="26" t="s">
        <v>103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2">
        <v>9</v>
      </c>
      <c r="AF27" s="22"/>
      <c r="AG27" s="22">
        <v>9</v>
      </c>
      <c r="AH27" s="22">
        <v>7</v>
      </c>
      <c r="AI27" s="22">
        <v>8</v>
      </c>
      <c r="AJ27" s="22">
        <v>5</v>
      </c>
      <c r="AK27" s="22">
        <v>2</v>
      </c>
      <c r="AL27" s="27">
        <f t="shared" si="1"/>
        <v>5.9</v>
      </c>
      <c r="AM27" s="22">
        <v>3</v>
      </c>
      <c r="AN27" s="28">
        <f t="shared" si="0"/>
        <v>4.8</v>
      </c>
      <c r="AO27" s="29"/>
    </row>
    <row r="28" spans="1:41" ht="13.5" customHeight="1">
      <c r="A28" s="15">
        <v>23</v>
      </c>
      <c r="B28" s="16" t="s">
        <v>104</v>
      </c>
      <c r="C28" s="15" t="s">
        <v>105</v>
      </c>
      <c r="D28" s="15" t="s">
        <v>106</v>
      </c>
      <c r="E28" s="16" t="s">
        <v>107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 t="s">
        <v>249</v>
      </c>
      <c r="AE28" s="17">
        <v>10</v>
      </c>
      <c r="AF28" s="17"/>
      <c r="AG28" s="17">
        <v>10</v>
      </c>
      <c r="AH28" s="17">
        <v>9</v>
      </c>
      <c r="AI28" s="17">
        <v>9</v>
      </c>
      <c r="AJ28" s="17">
        <v>10</v>
      </c>
      <c r="AK28" s="17">
        <v>10</v>
      </c>
      <c r="AL28" s="18">
        <f t="shared" si="1"/>
        <v>9.6</v>
      </c>
      <c r="AM28" s="17">
        <v>10</v>
      </c>
      <c r="AN28" s="19">
        <f t="shared" si="0"/>
        <v>9.8</v>
      </c>
      <c r="AO28" s="20"/>
    </row>
    <row r="29" spans="1:41" ht="13.5" customHeight="1">
      <c r="A29" s="15">
        <v>24</v>
      </c>
      <c r="B29" s="16" t="s">
        <v>108</v>
      </c>
      <c r="C29" s="15" t="s">
        <v>109</v>
      </c>
      <c r="D29" s="15" t="s">
        <v>110</v>
      </c>
      <c r="E29" s="16" t="s">
        <v>111</v>
      </c>
      <c r="F29" s="16"/>
      <c r="G29" s="16"/>
      <c r="H29" s="16"/>
      <c r="I29" s="16"/>
      <c r="J29" s="16"/>
      <c r="K29" s="16" t="s">
        <v>234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>
        <v>9</v>
      </c>
      <c r="AF29" s="17"/>
      <c r="AG29" s="17">
        <v>9</v>
      </c>
      <c r="AH29" s="17">
        <v>6</v>
      </c>
      <c r="AI29" s="17">
        <v>9</v>
      </c>
      <c r="AJ29" s="17">
        <v>4</v>
      </c>
      <c r="AK29" s="17">
        <v>7</v>
      </c>
      <c r="AL29" s="18">
        <f t="shared" si="1"/>
        <v>6.8</v>
      </c>
      <c r="AM29" s="17">
        <v>6</v>
      </c>
      <c r="AN29" s="19">
        <f t="shared" si="0"/>
        <v>6.6</v>
      </c>
      <c r="AO29" s="20"/>
    </row>
    <row r="30" spans="1:41" ht="13.5" customHeight="1">
      <c r="A30" s="15">
        <v>25</v>
      </c>
      <c r="B30" s="26" t="s">
        <v>112</v>
      </c>
      <c r="C30" s="25" t="s">
        <v>113</v>
      </c>
      <c r="D30" s="25" t="s">
        <v>110</v>
      </c>
      <c r="E30" s="26" t="s">
        <v>114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 t="s">
        <v>224</v>
      </c>
      <c r="AA30" s="26" t="s">
        <v>224</v>
      </c>
      <c r="AB30" s="26" t="s">
        <v>224</v>
      </c>
      <c r="AC30" s="26"/>
      <c r="AD30" s="26" t="s">
        <v>226</v>
      </c>
      <c r="AE30" s="22">
        <v>5</v>
      </c>
      <c r="AF30" s="22"/>
      <c r="AG30" s="22">
        <v>10</v>
      </c>
      <c r="AH30" s="22">
        <v>0</v>
      </c>
      <c r="AI30" s="22">
        <v>9</v>
      </c>
      <c r="AJ30" s="22">
        <v>5</v>
      </c>
      <c r="AK30" s="22">
        <v>7</v>
      </c>
      <c r="AL30" s="27">
        <f t="shared" si="1"/>
        <v>5.8</v>
      </c>
      <c r="AM30" s="22">
        <v>0</v>
      </c>
      <c r="AN30" s="28">
        <f t="shared" si="0"/>
        <v>2.8</v>
      </c>
      <c r="AO30" s="29"/>
    </row>
    <row r="31" spans="1:41" ht="13.5" customHeight="1">
      <c r="A31" s="15">
        <v>26</v>
      </c>
      <c r="B31" s="16" t="s">
        <v>115</v>
      </c>
      <c r="C31" s="15" t="s">
        <v>116</v>
      </c>
      <c r="D31" s="15" t="s">
        <v>117</v>
      </c>
      <c r="E31" s="16" t="s">
        <v>118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 t="s">
        <v>224</v>
      </c>
      <c r="AC31" s="16"/>
      <c r="AD31" s="16"/>
      <c r="AE31" s="17">
        <v>8</v>
      </c>
      <c r="AF31" s="17"/>
      <c r="AG31" s="17">
        <v>8</v>
      </c>
      <c r="AH31" s="17">
        <v>5</v>
      </c>
      <c r="AI31" s="17">
        <v>9</v>
      </c>
      <c r="AJ31" s="17">
        <v>8</v>
      </c>
      <c r="AK31" s="22">
        <v>0</v>
      </c>
      <c r="AL31" s="18">
        <f t="shared" si="1"/>
        <v>5.8</v>
      </c>
      <c r="AM31" s="17">
        <v>6</v>
      </c>
      <c r="AN31" s="19">
        <f t="shared" si="0"/>
        <v>6.1</v>
      </c>
      <c r="AO31" s="20"/>
    </row>
    <row r="32" spans="1:41" ht="13.5" customHeight="1">
      <c r="A32" s="15">
        <v>27</v>
      </c>
      <c r="B32" s="16" t="s">
        <v>119</v>
      </c>
      <c r="C32" s="15" t="s">
        <v>120</v>
      </c>
      <c r="D32" s="15" t="s">
        <v>121</v>
      </c>
      <c r="E32" s="16" t="s">
        <v>122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 t="s">
        <v>229</v>
      </c>
      <c r="AE32" s="17">
        <v>10</v>
      </c>
      <c r="AF32" s="17"/>
      <c r="AG32" s="17">
        <v>10</v>
      </c>
      <c r="AH32" s="17">
        <v>6</v>
      </c>
      <c r="AI32" s="17">
        <v>8</v>
      </c>
      <c r="AJ32" s="17">
        <v>8</v>
      </c>
      <c r="AK32" s="17">
        <v>9</v>
      </c>
      <c r="AL32" s="18">
        <f t="shared" si="1"/>
        <v>8</v>
      </c>
      <c r="AM32" s="17">
        <v>9</v>
      </c>
      <c r="AN32" s="19">
        <f t="shared" si="0"/>
        <v>8.7</v>
      </c>
      <c r="AO32" s="20"/>
    </row>
    <row r="33" spans="1:41" ht="13.5" customHeight="1">
      <c r="A33" s="15">
        <v>28</v>
      </c>
      <c r="B33" s="26" t="s">
        <v>123</v>
      </c>
      <c r="C33" s="25" t="s">
        <v>124</v>
      </c>
      <c r="D33" s="25" t="s">
        <v>125</v>
      </c>
      <c r="E33" s="26" t="s">
        <v>126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 t="s">
        <v>234</v>
      </c>
      <c r="AA33" s="26"/>
      <c r="AB33" s="26"/>
      <c r="AC33" s="26"/>
      <c r="AD33" s="26" t="s">
        <v>226</v>
      </c>
      <c r="AE33" s="22">
        <v>8</v>
      </c>
      <c r="AF33" s="22"/>
      <c r="AG33" s="22">
        <v>10</v>
      </c>
      <c r="AH33" s="22">
        <v>7</v>
      </c>
      <c r="AI33" s="22">
        <v>0</v>
      </c>
      <c r="AJ33" s="22">
        <v>7</v>
      </c>
      <c r="AK33" s="22">
        <v>8</v>
      </c>
      <c r="AL33" s="27">
        <f t="shared" si="1"/>
        <v>6</v>
      </c>
      <c r="AM33" s="22">
        <v>0</v>
      </c>
      <c r="AN33" s="28">
        <f t="shared" si="0"/>
        <v>3.2</v>
      </c>
      <c r="AO33" s="29"/>
    </row>
    <row r="34" spans="1:41" ht="13.5" customHeight="1">
      <c r="A34" s="15">
        <v>29</v>
      </c>
      <c r="B34" s="16" t="s">
        <v>127</v>
      </c>
      <c r="C34" s="15" t="s">
        <v>128</v>
      </c>
      <c r="D34" s="15" t="s">
        <v>129</v>
      </c>
      <c r="E34" s="16" t="s">
        <v>130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 t="s">
        <v>254</v>
      </c>
      <c r="Y34" s="16"/>
      <c r="Z34" s="16"/>
      <c r="AA34" s="16" t="s">
        <v>224</v>
      </c>
      <c r="AB34" s="16"/>
      <c r="AC34" s="16"/>
      <c r="AD34" s="16"/>
      <c r="AE34" s="17">
        <v>8</v>
      </c>
      <c r="AF34" s="17"/>
      <c r="AG34" s="17">
        <v>9</v>
      </c>
      <c r="AH34" s="17">
        <v>7</v>
      </c>
      <c r="AI34" s="17">
        <v>9</v>
      </c>
      <c r="AJ34" s="17">
        <v>6</v>
      </c>
      <c r="AK34" s="17">
        <v>3</v>
      </c>
      <c r="AL34" s="18">
        <f t="shared" si="1"/>
        <v>6.6</v>
      </c>
      <c r="AM34" s="17">
        <v>4</v>
      </c>
      <c r="AN34" s="19">
        <f t="shared" si="0"/>
        <v>5.4</v>
      </c>
      <c r="AO34" s="20"/>
    </row>
    <row r="35" spans="1:41" ht="13.5" customHeight="1">
      <c r="A35" s="15">
        <v>30</v>
      </c>
      <c r="B35" s="16" t="s">
        <v>131</v>
      </c>
      <c r="C35" s="15" t="s">
        <v>132</v>
      </c>
      <c r="D35" s="15" t="s">
        <v>133</v>
      </c>
      <c r="E35" s="16" t="s">
        <v>134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 t="s">
        <v>237</v>
      </c>
      <c r="AE35" s="17">
        <v>10</v>
      </c>
      <c r="AF35" s="17"/>
      <c r="AG35" s="17">
        <v>10</v>
      </c>
      <c r="AH35" s="17">
        <v>10</v>
      </c>
      <c r="AI35" s="17">
        <v>7</v>
      </c>
      <c r="AJ35" s="17">
        <v>7</v>
      </c>
      <c r="AK35" s="17">
        <v>10</v>
      </c>
      <c r="AL35" s="18">
        <f t="shared" si="1"/>
        <v>8.7</v>
      </c>
      <c r="AM35" s="17">
        <v>9</v>
      </c>
      <c r="AN35" s="19">
        <f t="shared" si="0"/>
        <v>9</v>
      </c>
      <c r="AO35" s="20"/>
    </row>
    <row r="36" spans="1:41" ht="13.5" customHeight="1">
      <c r="A36" s="15">
        <v>31</v>
      </c>
      <c r="B36" s="16" t="s">
        <v>135</v>
      </c>
      <c r="C36" s="15" t="s">
        <v>136</v>
      </c>
      <c r="D36" s="15" t="s">
        <v>137</v>
      </c>
      <c r="E36" s="16" t="s">
        <v>138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 t="s">
        <v>229</v>
      </c>
      <c r="AE36" s="17">
        <v>10</v>
      </c>
      <c r="AF36" s="17"/>
      <c r="AG36" s="17">
        <v>10</v>
      </c>
      <c r="AH36" s="17">
        <v>10</v>
      </c>
      <c r="AI36" s="17">
        <v>9</v>
      </c>
      <c r="AJ36" s="17">
        <v>8</v>
      </c>
      <c r="AK36" s="17">
        <v>8</v>
      </c>
      <c r="AL36" s="18">
        <f t="shared" si="1"/>
        <v>8.9</v>
      </c>
      <c r="AM36" s="17">
        <v>8</v>
      </c>
      <c r="AN36" s="19">
        <f t="shared" si="0"/>
        <v>8.6</v>
      </c>
      <c r="AO36" s="20"/>
    </row>
    <row r="37" spans="1:41" ht="13.5" customHeight="1">
      <c r="A37" s="15">
        <v>32</v>
      </c>
      <c r="B37" s="16" t="s">
        <v>139</v>
      </c>
      <c r="C37" s="15" t="s">
        <v>140</v>
      </c>
      <c r="D37" s="15" t="s">
        <v>137</v>
      </c>
      <c r="E37" s="16" t="s">
        <v>141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 t="s">
        <v>226</v>
      </c>
      <c r="AE37" s="17">
        <v>10</v>
      </c>
      <c r="AF37" s="17"/>
      <c r="AG37" s="17">
        <v>10</v>
      </c>
      <c r="AH37" s="17">
        <v>7</v>
      </c>
      <c r="AI37" s="17">
        <v>9</v>
      </c>
      <c r="AJ37" s="17">
        <v>5</v>
      </c>
      <c r="AK37" s="17">
        <v>9</v>
      </c>
      <c r="AL37" s="18">
        <f t="shared" si="1"/>
        <v>7.8</v>
      </c>
      <c r="AM37" s="17">
        <v>4</v>
      </c>
      <c r="AN37" s="19">
        <f t="shared" si="0"/>
        <v>6.1</v>
      </c>
      <c r="AO37" s="20"/>
    </row>
    <row r="38" spans="1:41" ht="13.5" customHeight="1">
      <c r="A38" s="15">
        <v>33</v>
      </c>
      <c r="B38" s="16" t="s">
        <v>142</v>
      </c>
      <c r="C38" s="15" t="s">
        <v>143</v>
      </c>
      <c r="D38" s="15" t="s">
        <v>144</v>
      </c>
      <c r="E38" s="16" t="s">
        <v>145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 t="s">
        <v>230</v>
      </c>
      <c r="AE38" s="17">
        <v>10</v>
      </c>
      <c r="AF38" s="17"/>
      <c r="AG38" s="17">
        <v>10</v>
      </c>
      <c r="AH38" s="17">
        <v>9</v>
      </c>
      <c r="AI38" s="17">
        <v>8</v>
      </c>
      <c r="AJ38" s="17">
        <v>5</v>
      </c>
      <c r="AK38" s="17">
        <v>9</v>
      </c>
      <c r="AL38" s="18">
        <f t="shared" si="1"/>
        <v>8</v>
      </c>
      <c r="AM38" s="17">
        <v>9</v>
      </c>
      <c r="AN38" s="19">
        <f t="shared" si="0"/>
        <v>8.7</v>
      </c>
      <c r="AO38" s="20"/>
    </row>
    <row r="39" spans="1:41" ht="13.5" customHeight="1">
      <c r="A39" s="15">
        <v>34</v>
      </c>
      <c r="B39" s="16" t="s">
        <v>146</v>
      </c>
      <c r="C39" s="15" t="s">
        <v>147</v>
      </c>
      <c r="D39" s="15" t="s">
        <v>144</v>
      </c>
      <c r="E39" s="16" t="s">
        <v>148</v>
      </c>
      <c r="F39" s="16"/>
      <c r="G39" s="16"/>
      <c r="H39" s="16"/>
      <c r="I39" s="16"/>
      <c r="J39" s="16" t="s">
        <v>234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 t="s">
        <v>224</v>
      </c>
      <c r="AA39" s="16"/>
      <c r="AB39" s="16"/>
      <c r="AC39" s="16"/>
      <c r="AD39" s="16" t="s">
        <v>230</v>
      </c>
      <c r="AE39" s="17">
        <v>7</v>
      </c>
      <c r="AF39" s="17"/>
      <c r="AG39" s="17">
        <v>10</v>
      </c>
      <c r="AH39" s="17">
        <v>7</v>
      </c>
      <c r="AI39" s="17">
        <v>9</v>
      </c>
      <c r="AJ39" s="17">
        <v>10</v>
      </c>
      <c r="AK39" s="17">
        <v>9</v>
      </c>
      <c r="AL39" s="18">
        <f t="shared" si="1"/>
        <v>8.9</v>
      </c>
      <c r="AM39" s="17">
        <v>8</v>
      </c>
      <c r="AN39" s="19">
        <f t="shared" si="0"/>
        <v>8.3</v>
      </c>
      <c r="AO39" s="20"/>
    </row>
    <row r="40" spans="1:41" ht="13.5" customHeight="1">
      <c r="A40" s="15">
        <v>35</v>
      </c>
      <c r="B40" s="16" t="s">
        <v>149</v>
      </c>
      <c r="C40" s="15" t="s">
        <v>150</v>
      </c>
      <c r="D40" s="15" t="s">
        <v>151</v>
      </c>
      <c r="E40" s="16" t="s">
        <v>152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 t="s">
        <v>229</v>
      </c>
      <c r="AE40" s="17">
        <v>10</v>
      </c>
      <c r="AF40" s="17"/>
      <c r="AG40" s="17">
        <v>10</v>
      </c>
      <c r="AH40" s="17">
        <v>7</v>
      </c>
      <c r="AI40" s="17">
        <v>8</v>
      </c>
      <c r="AJ40" s="17">
        <v>6</v>
      </c>
      <c r="AK40" s="17">
        <v>9</v>
      </c>
      <c r="AL40" s="18">
        <f t="shared" si="1"/>
        <v>7.8</v>
      </c>
      <c r="AM40" s="17">
        <v>8</v>
      </c>
      <c r="AN40" s="19">
        <f t="shared" si="0"/>
        <v>8.1</v>
      </c>
      <c r="AO40" s="20"/>
    </row>
    <row r="41" spans="1:41" ht="13.5" customHeight="1">
      <c r="A41" s="15">
        <v>36</v>
      </c>
      <c r="B41" s="16" t="s">
        <v>153</v>
      </c>
      <c r="C41" s="15" t="s">
        <v>154</v>
      </c>
      <c r="D41" s="15" t="s">
        <v>155</v>
      </c>
      <c r="E41" s="16" t="s">
        <v>156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 t="s">
        <v>226</v>
      </c>
      <c r="AE41" s="17">
        <v>10</v>
      </c>
      <c r="AF41" s="17"/>
      <c r="AG41" s="17">
        <v>10</v>
      </c>
      <c r="AH41" s="17">
        <v>9</v>
      </c>
      <c r="AI41" s="17">
        <v>8</v>
      </c>
      <c r="AJ41" s="17">
        <v>6</v>
      </c>
      <c r="AK41" s="17">
        <v>7</v>
      </c>
      <c r="AL41" s="18">
        <f t="shared" si="1"/>
        <v>7.8</v>
      </c>
      <c r="AM41" s="17">
        <v>7</v>
      </c>
      <c r="AN41" s="19">
        <f t="shared" si="0"/>
        <v>7.6</v>
      </c>
      <c r="AO41" s="20"/>
    </row>
    <row r="42" spans="1:41" ht="13.5" customHeight="1">
      <c r="A42" s="15">
        <v>37</v>
      </c>
      <c r="B42" s="16" t="s">
        <v>157</v>
      </c>
      <c r="C42" s="15" t="s">
        <v>158</v>
      </c>
      <c r="D42" s="15" t="s">
        <v>159</v>
      </c>
      <c r="E42" s="16" t="s">
        <v>160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 t="s">
        <v>248</v>
      </c>
      <c r="AE42" s="17">
        <v>10</v>
      </c>
      <c r="AF42" s="17"/>
      <c r="AG42" s="17">
        <v>10</v>
      </c>
      <c r="AH42" s="17">
        <v>9</v>
      </c>
      <c r="AI42" s="17">
        <v>9</v>
      </c>
      <c r="AJ42" s="17">
        <v>7</v>
      </c>
      <c r="AK42" s="17">
        <v>10</v>
      </c>
      <c r="AL42" s="18">
        <f t="shared" si="1"/>
        <v>8.9</v>
      </c>
      <c r="AM42" s="17">
        <v>10</v>
      </c>
      <c r="AN42" s="19">
        <f>IF(OR(AE42&lt;&gt;"",AL42&lt;&gt;""),IF($D$4="LTOnline",ROUND(AE42*0.1+AL42*0.5+AM42*0.4,1),ROUND(AE42*0.1+AL42*0.4+AM42*0.5,1)),"")</f>
        <v>9.6</v>
      </c>
      <c r="AO42" s="20"/>
    </row>
    <row r="43" spans="1:41" ht="13.5" customHeight="1">
      <c r="A43" s="15">
        <v>38</v>
      </c>
      <c r="B43" s="16" t="s">
        <v>161</v>
      </c>
      <c r="C43" s="15" t="s">
        <v>162</v>
      </c>
      <c r="D43" s="15" t="s">
        <v>163</v>
      </c>
      <c r="E43" s="16" t="s">
        <v>164</v>
      </c>
      <c r="F43" s="16"/>
      <c r="G43" s="16"/>
      <c r="H43" s="16"/>
      <c r="I43" s="16"/>
      <c r="J43" s="16"/>
      <c r="K43" s="16"/>
      <c r="L43" s="16"/>
      <c r="M43" s="16" t="s">
        <v>224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 t="s">
        <v>226</v>
      </c>
      <c r="AE43" s="17">
        <v>10</v>
      </c>
      <c r="AF43" s="17"/>
      <c r="AG43" s="17">
        <v>10</v>
      </c>
      <c r="AH43" s="17">
        <v>7</v>
      </c>
      <c r="AI43" s="17">
        <v>8</v>
      </c>
      <c r="AJ43" s="17">
        <v>3</v>
      </c>
      <c r="AK43" s="17">
        <v>8</v>
      </c>
      <c r="AL43" s="18">
        <f t="shared" si="1"/>
        <v>6.9</v>
      </c>
      <c r="AM43" s="17">
        <v>6</v>
      </c>
      <c r="AN43" s="19">
        <f t="shared" si="0"/>
        <v>6.8</v>
      </c>
      <c r="AO43" s="20"/>
    </row>
    <row r="44" spans="1:41" ht="13.5" customHeight="1">
      <c r="A44" s="15">
        <v>39</v>
      </c>
      <c r="B44" s="16" t="s">
        <v>165</v>
      </c>
      <c r="C44" s="15" t="s">
        <v>166</v>
      </c>
      <c r="D44" s="15" t="s">
        <v>167</v>
      </c>
      <c r="E44" s="16" t="s">
        <v>168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 t="s">
        <v>224</v>
      </c>
      <c r="AA44" s="16"/>
      <c r="AB44" s="16"/>
      <c r="AC44" s="16"/>
      <c r="AD44" s="16"/>
      <c r="AE44" s="17">
        <v>6</v>
      </c>
      <c r="AF44" s="17"/>
      <c r="AG44" s="17">
        <v>8</v>
      </c>
      <c r="AH44" s="17">
        <v>5</v>
      </c>
      <c r="AI44" s="17">
        <v>5</v>
      </c>
      <c r="AJ44" s="17">
        <v>8</v>
      </c>
      <c r="AK44" s="17">
        <v>7</v>
      </c>
      <c r="AL44" s="18">
        <f t="shared" si="1"/>
        <v>6.4</v>
      </c>
      <c r="AM44" s="17">
        <v>5</v>
      </c>
      <c r="AN44" s="19">
        <f t="shared" si="0"/>
        <v>5.7</v>
      </c>
      <c r="AO44" s="20"/>
    </row>
    <row r="45" spans="1:41" ht="13.5" customHeight="1">
      <c r="A45" s="15">
        <v>40</v>
      </c>
      <c r="B45" s="16" t="s">
        <v>169</v>
      </c>
      <c r="C45" s="15" t="s">
        <v>170</v>
      </c>
      <c r="D45" s="15" t="s">
        <v>171</v>
      </c>
      <c r="E45" s="16" t="s">
        <v>172</v>
      </c>
      <c r="F45" s="16"/>
      <c r="G45" s="16"/>
      <c r="H45" s="16"/>
      <c r="I45" s="16"/>
      <c r="J45" s="16" t="s">
        <v>224</v>
      </c>
      <c r="K45" s="16"/>
      <c r="L45" s="16"/>
      <c r="M45" s="16" t="s">
        <v>224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7">
        <v>6</v>
      </c>
      <c r="AF45" s="17"/>
      <c r="AG45" s="17">
        <v>9</v>
      </c>
      <c r="AH45" s="17">
        <v>6</v>
      </c>
      <c r="AI45" s="17">
        <v>9</v>
      </c>
      <c r="AJ45" s="17">
        <v>9</v>
      </c>
      <c r="AK45" s="17">
        <v>8</v>
      </c>
      <c r="AL45" s="18">
        <f t="shared" si="1"/>
        <v>8.1</v>
      </c>
      <c r="AM45" s="17">
        <v>6</v>
      </c>
      <c r="AN45" s="19">
        <f t="shared" si="0"/>
        <v>6.8</v>
      </c>
      <c r="AO45" s="20"/>
    </row>
    <row r="46" spans="1:41" ht="13.5" customHeight="1">
      <c r="A46" s="15">
        <v>41</v>
      </c>
      <c r="B46" s="16" t="s">
        <v>173</v>
      </c>
      <c r="C46" s="15" t="s">
        <v>174</v>
      </c>
      <c r="D46" s="15" t="s">
        <v>175</v>
      </c>
      <c r="E46" s="16" t="s">
        <v>176</v>
      </c>
      <c r="F46" s="16"/>
      <c r="G46" s="16"/>
      <c r="H46" s="16"/>
      <c r="I46" s="16"/>
      <c r="J46" s="16" t="s">
        <v>224</v>
      </c>
      <c r="K46" s="16" t="s">
        <v>224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 t="s">
        <v>226</v>
      </c>
      <c r="AE46" s="17">
        <v>6</v>
      </c>
      <c r="AF46" s="17"/>
      <c r="AG46" s="17">
        <v>7</v>
      </c>
      <c r="AH46" s="17">
        <v>6</v>
      </c>
      <c r="AI46" s="17">
        <v>9</v>
      </c>
      <c r="AJ46" s="17">
        <v>7</v>
      </c>
      <c r="AK46" s="17">
        <v>10</v>
      </c>
      <c r="AL46" s="18">
        <f t="shared" si="1"/>
        <v>7.9</v>
      </c>
      <c r="AM46" s="17">
        <v>4</v>
      </c>
      <c r="AN46" s="19">
        <f t="shared" si="0"/>
        <v>5.8</v>
      </c>
      <c r="AO46" s="20"/>
    </row>
    <row r="47" spans="1:41" ht="13.5" customHeight="1">
      <c r="A47" s="15">
        <v>42</v>
      </c>
      <c r="B47" s="16" t="s">
        <v>177</v>
      </c>
      <c r="C47" s="15" t="s">
        <v>178</v>
      </c>
      <c r="D47" s="15" t="s">
        <v>179</v>
      </c>
      <c r="E47" s="16" t="s">
        <v>180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 t="s">
        <v>228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 t="s">
        <v>226</v>
      </c>
      <c r="AE47" s="17">
        <v>9</v>
      </c>
      <c r="AF47" s="17"/>
      <c r="AG47" s="17">
        <v>10</v>
      </c>
      <c r="AH47" s="17">
        <v>9</v>
      </c>
      <c r="AI47" s="17">
        <v>9</v>
      </c>
      <c r="AJ47" s="17">
        <v>6</v>
      </c>
      <c r="AK47" s="17">
        <v>4</v>
      </c>
      <c r="AL47" s="18">
        <f t="shared" si="1"/>
        <v>7.3</v>
      </c>
      <c r="AM47" s="17">
        <v>6</v>
      </c>
      <c r="AN47" s="19">
        <f t="shared" si="0"/>
        <v>6.8</v>
      </c>
      <c r="AO47" s="20"/>
    </row>
    <row r="48" spans="1:41" ht="13.5" customHeight="1">
      <c r="A48" s="15">
        <v>43</v>
      </c>
      <c r="B48" s="16" t="s">
        <v>181</v>
      </c>
      <c r="C48" s="15" t="s">
        <v>68</v>
      </c>
      <c r="D48" s="15" t="s">
        <v>182</v>
      </c>
      <c r="E48" s="16" t="s">
        <v>183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 t="s">
        <v>224</v>
      </c>
      <c r="AB48" s="16"/>
      <c r="AC48" s="16"/>
      <c r="AD48" s="16" t="s">
        <v>229</v>
      </c>
      <c r="AE48" s="17">
        <v>8</v>
      </c>
      <c r="AF48" s="17"/>
      <c r="AG48" s="17">
        <v>10</v>
      </c>
      <c r="AH48" s="17">
        <v>9</v>
      </c>
      <c r="AI48" s="17">
        <v>8</v>
      </c>
      <c r="AJ48" s="17">
        <v>6</v>
      </c>
      <c r="AK48" s="17">
        <v>8</v>
      </c>
      <c r="AL48" s="18">
        <f t="shared" si="1"/>
        <v>8</v>
      </c>
      <c r="AM48" s="17">
        <v>9</v>
      </c>
      <c r="AN48" s="19">
        <f t="shared" si="0"/>
        <v>8.5</v>
      </c>
      <c r="AO48" s="20"/>
    </row>
    <row r="49" spans="1:41" ht="13.5" customHeight="1">
      <c r="A49" s="15">
        <v>44</v>
      </c>
      <c r="B49" s="16" t="s">
        <v>184</v>
      </c>
      <c r="C49" s="15" t="s">
        <v>185</v>
      </c>
      <c r="D49" s="15" t="s">
        <v>186</v>
      </c>
      <c r="E49" s="16" t="s">
        <v>187</v>
      </c>
      <c r="F49" s="16"/>
      <c r="G49" s="16"/>
      <c r="H49" s="16"/>
      <c r="I49" s="16" t="s">
        <v>224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>
        <v>8</v>
      </c>
      <c r="AF49" s="17"/>
      <c r="AG49" s="17">
        <v>9</v>
      </c>
      <c r="AH49" s="17">
        <v>5</v>
      </c>
      <c r="AI49" s="17">
        <v>7</v>
      </c>
      <c r="AJ49" s="17">
        <v>7</v>
      </c>
      <c r="AK49" s="17">
        <v>5</v>
      </c>
      <c r="AL49" s="18">
        <f t="shared" si="1"/>
        <v>6.3</v>
      </c>
      <c r="AM49" s="17">
        <v>7</v>
      </c>
      <c r="AN49" s="19">
        <f t="shared" si="0"/>
        <v>6.8</v>
      </c>
      <c r="AO49" s="20"/>
    </row>
    <row r="50" spans="1:41" ht="13.5" customHeight="1">
      <c r="A50" s="15">
        <v>45</v>
      </c>
      <c r="B50" s="16" t="s">
        <v>188</v>
      </c>
      <c r="C50" s="15" t="s">
        <v>189</v>
      </c>
      <c r="D50" s="15" t="s">
        <v>190</v>
      </c>
      <c r="E50" s="16" t="s">
        <v>100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 t="s">
        <v>224</v>
      </c>
      <c r="AA50" s="16"/>
      <c r="AB50" s="16"/>
      <c r="AC50" s="16"/>
      <c r="AD50" s="16" t="s">
        <v>232</v>
      </c>
      <c r="AE50" s="17">
        <v>8</v>
      </c>
      <c r="AF50" s="17"/>
      <c r="AG50" s="17">
        <v>10</v>
      </c>
      <c r="AH50" s="17">
        <v>9</v>
      </c>
      <c r="AI50" s="17">
        <v>9</v>
      </c>
      <c r="AJ50" s="17">
        <v>8</v>
      </c>
      <c r="AK50" s="17">
        <v>9</v>
      </c>
      <c r="AL50" s="18">
        <f t="shared" si="1"/>
        <v>8.9</v>
      </c>
      <c r="AM50" s="17">
        <v>9</v>
      </c>
      <c r="AN50" s="19">
        <f t="shared" si="0"/>
        <v>8.9</v>
      </c>
      <c r="AO50" s="20"/>
    </row>
    <row r="51" spans="1:41" ht="13.5" customHeight="1">
      <c r="A51" s="15">
        <v>46</v>
      </c>
      <c r="B51" s="16" t="s">
        <v>191</v>
      </c>
      <c r="C51" s="15" t="s">
        <v>192</v>
      </c>
      <c r="D51" s="15" t="s">
        <v>193</v>
      </c>
      <c r="E51" s="16" t="s">
        <v>194</v>
      </c>
      <c r="F51" s="16"/>
      <c r="G51" s="16" t="s">
        <v>224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7">
        <v>8</v>
      </c>
      <c r="AF51" s="17"/>
      <c r="AG51" s="17">
        <v>8</v>
      </c>
      <c r="AH51" s="22">
        <v>0</v>
      </c>
      <c r="AI51" s="17">
        <v>9</v>
      </c>
      <c r="AJ51" s="17">
        <v>9</v>
      </c>
      <c r="AK51" s="22">
        <v>0</v>
      </c>
      <c r="AL51" s="18">
        <f t="shared" si="1"/>
        <v>4.9</v>
      </c>
      <c r="AM51" s="17">
        <v>7</v>
      </c>
      <c r="AN51" s="19">
        <f t="shared" si="0"/>
        <v>6.3</v>
      </c>
      <c r="AO51" s="20"/>
    </row>
    <row r="52" spans="1:41" ht="13.5" customHeight="1">
      <c r="A52" s="15">
        <v>47</v>
      </c>
      <c r="B52" s="16" t="s">
        <v>195</v>
      </c>
      <c r="C52" s="15" t="s">
        <v>196</v>
      </c>
      <c r="D52" s="15" t="s">
        <v>197</v>
      </c>
      <c r="E52" s="16" t="s">
        <v>198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 t="s">
        <v>238</v>
      </c>
      <c r="AE52" s="17">
        <v>10</v>
      </c>
      <c r="AF52" s="17"/>
      <c r="AG52" s="17">
        <v>10</v>
      </c>
      <c r="AH52" s="17">
        <v>10</v>
      </c>
      <c r="AI52" s="17">
        <v>9</v>
      </c>
      <c r="AJ52" s="17">
        <v>9</v>
      </c>
      <c r="AK52" s="17">
        <v>10</v>
      </c>
      <c r="AL52" s="18">
        <f t="shared" si="1"/>
        <v>9.6</v>
      </c>
      <c r="AM52" s="17">
        <v>10</v>
      </c>
      <c r="AN52" s="19">
        <f t="shared" si="0"/>
        <v>9.8</v>
      </c>
      <c r="AO52" s="20"/>
    </row>
    <row r="53" spans="1:41" ht="13.5" customHeight="1">
      <c r="A53" s="15">
        <v>48</v>
      </c>
      <c r="B53" s="16" t="s">
        <v>199</v>
      </c>
      <c r="C53" s="15" t="s">
        <v>200</v>
      </c>
      <c r="D53" s="15" t="s">
        <v>201</v>
      </c>
      <c r="E53" s="16" t="s">
        <v>202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7">
        <v>10</v>
      </c>
      <c r="AF53" s="17"/>
      <c r="AG53" s="17">
        <v>9</v>
      </c>
      <c r="AH53" s="17">
        <v>7</v>
      </c>
      <c r="AI53" s="17">
        <v>8</v>
      </c>
      <c r="AJ53" s="17">
        <v>7</v>
      </c>
      <c r="AK53" s="17">
        <v>9</v>
      </c>
      <c r="AL53" s="18">
        <f t="shared" si="1"/>
        <v>7.9</v>
      </c>
      <c r="AM53" s="17">
        <v>4</v>
      </c>
      <c r="AN53" s="19">
        <f t="shared" si="0"/>
        <v>6.2</v>
      </c>
      <c r="AO53" s="20"/>
    </row>
    <row r="54" spans="1:41" ht="13.5" customHeight="1">
      <c r="A54" s="15">
        <v>49</v>
      </c>
      <c r="B54" s="16" t="s">
        <v>203</v>
      </c>
      <c r="C54" s="15" t="s">
        <v>204</v>
      </c>
      <c r="D54" s="15" t="s">
        <v>205</v>
      </c>
      <c r="E54" s="16" t="s">
        <v>206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 t="s">
        <v>253</v>
      </c>
      <c r="Y54" s="16"/>
      <c r="Z54" s="16"/>
      <c r="AA54" s="16"/>
      <c r="AB54" s="16"/>
      <c r="AC54" s="16" t="s">
        <v>224</v>
      </c>
      <c r="AD54" s="16" t="s">
        <v>230</v>
      </c>
      <c r="AE54" s="17">
        <v>6</v>
      </c>
      <c r="AF54" s="17"/>
      <c r="AG54" s="17">
        <v>10</v>
      </c>
      <c r="AH54" s="17">
        <v>9</v>
      </c>
      <c r="AI54" s="17">
        <v>5</v>
      </c>
      <c r="AJ54" s="17">
        <v>7</v>
      </c>
      <c r="AK54" s="17">
        <v>9</v>
      </c>
      <c r="AL54" s="18">
        <f t="shared" si="1"/>
        <v>7.8</v>
      </c>
      <c r="AM54" s="17">
        <v>8</v>
      </c>
      <c r="AN54" s="19">
        <f t="shared" si="0"/>
        <v>7.7</v>
      </c>
      <c r="AO54" s="20"/>
    </row>
    <row r="55" spans="1:41" ht="13.5" customHeight="1">
      <c r="A55" s="15">
        <v>50</v>
      </c>
      <c r="B55" s="16" t="s">
        <v>207</v>
      </c>
      <c r="C55" s="15" t="s">
        <v>208</v>
      </c>
      <c r="D55" s="15" t="s">
        <v>209</v>
      </c>
      <c r="E55" s="16" t="s">
        <v>210</v>
      </c>
      <c r="F55" s="16"/>
      <c r="G55" s="16"/>
      <c r="H55" s="16"/>
      <c r="I55" s="16" t="s">
        <v>224</v>
      </c>
      <c r="J55" s="16" t="s">
        <v>224</v>
      </c>
      <c r="K55" s="16"/>
      <c r="L55" s="16"/>
      <c r="M55" s="16" t="s">
        <v>224</v>
      </c>
      <c r="N55" s="16"/>
      <c r="O55" s="16"/>
      <c r="P55" s="16" t="s">
        <v>228</v>
      </c>
      <c r="Q55" s="16"/>
      <c r="R55" s="16"/>
      <c r="S55" s="16"/>
      <c r="T55" s="16"/>
      <c r="U55" s="16"/>
      <c r="V55" s="16"/>
      <c r="W55" s="16"/>
      <c r="X55" s="16"/>
      <c r="Y55" s="16"/>
      <c r="Z55" s="16" t="s">
        <v>228</v>
      </c>
      <c r="AA55" s="16" t="s">
        <v>224</v>
      </c>
      <c r="AB55" s="16"/>
      <c r="AC55" s="16"/>
      <c r="AD55" s="16" t="s">
        <v>226</v>
      </c>
      <c r="AE55" s="17">
        <v>8</v>
      </c>
      <c r="AF55" s="17"/>
      <c r="AG55" s="17">
        <v>10</v>
      </c>
      <c r="AH55" s="17">
        <v>8</v>
      </c>
      <c r="AI55" s="17">
        <v>7</v>
      </c>
      <c r="AJ55" s="17">
        <v>8</v>
      </c>
      <c r="AK55" s="17">
        <v>6</v>
      </c>
      <c r="AL55" s="18">
        <f t="shared" si="1"/>
        <v>7.6</v>
      </c>
      <c r="AM55" s="17">
        <v>6</v>
      </c>
      <c r="AN55" s="19">
        <f t="shared" si="0"/>
        <v>6.8</v>
      </c>
      <c r="AO55" s="20"/>
    </row>
    <row r="56" spans="1:41" ht="13.5" customHeight="1">
      <c r="A56" s="15">
        <v>51</v>
      </c>
      <c r="B56" s="16" t="s">
        <v>211</v>
      </c>
      <c r="C56" s="15" t="s">
        <v>212</v>
      </c>
      <c r="D56" s="15" t="s">
        <v>213</v>
      </c>
      <c r="E56" s="16" t="s">
        <v>214</v>
      </c>
      <c r="F56" s="16"/>
      <c r="G56" s="16"/>
      <c r="H56" s="16"/>
      <c r="I56" s="16"/>
      <c r="J56" s="16"/>
      <c r="K56" s="16"/>
      <c r="L56" s="16"/>
      <c r="M56" s="16" t="s">
        <v>224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 t="s">
        <v>224</v>
      </c>
      <c r="AD56" s="16"/>
      <c r="AE56" s="17">
        <v>6</v>
      </c>
      <c r="AF56" s="17"/>
      <c r="AG56" s="17">
        <v>9</v>
      </c>
      <c r="AH56" s="17">
        <v>7</v>
      </c>
      <c r="AI56" s="17">
        <v>9</v>
      </c>
      <c r="AJ56" s="17">
        <v>9</v>
      </c>
      <c r="AK56" s="17">
        <v>7</v>
      </c>
      <c r="AL56" s="18">
        <f t="shared" si="1"/>
        <v>8.1</v>
      </c>
      <c r="AM56" s="17">
        <v>4</v>
      </c>
      <c r="AN56" s="19">
        <f t="shared" si="0"/>
        <v>5.8</v>
      </c>
      <c r="AO56" s="20"/>
    </row>
    <row r="57" spans="1:41" ht="13.5" customHeight="1">
      <c r="A57" s="15">
        <v>52</v>
      </c>
      <c r="B57" s="16" t="s">
        <v>215</v>
      </c>
      <c r="C57" s="15" t="s">
        <v>216</v>
      </c>
      <c r="D57" s="15" t="s">
        <v>182</v>
      </c>
      <c r="E57" s="16" t="s">
        <v>217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 t="s">
        <v>224</v>
      </c>
      <c r="AD57" s="16"/>
      <c r="AE57" s="17">
        <v>8</v>
      </c>
      <c r="AF57" s="17"/>
      <c r="AG57" s="17">
        <v>9</v>
      </c>
      <c r="AH57" s="17">
        <v>10</v>
      </c>
      <c r="AI57" s="17">
        <v>9</v>
      </c>
      <c r="AJ57" s="17">
        <v>7</v>
      </c>
      <c r="AK57" s="17">
        <v>9</v>
      </c>
      <c r="AL57" s="18">
        <f t="shared" si="1"/>
        <v>8.8</v>
      </c>
      <c r="AM57" s="17">
        <v>7</v>
      </c>
      <c r="AN57" s="19">
        <f t="shared" si="0"/>
        <v>7.8</v>
      </c>
      <c r="AO57" s="20"/>
    </row>
    <row r="58" spans="1:41" ht="13.5" customHeight="1">
      <c r="A58" s="15">
        <v>53</v>
      </c>
      <c r="B58" s="16" t="s">
        <v>218</v>
      </c>
      <c r="C58" s="15" t="s">
        <v>219</v>
      </c>
      <c r="D58" s="15" t="s">
        <v>220</v>
      </c>
      <c r="E58" s="16" t="s">
        <v>221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>
        <v>9</v>
      </c>
      <c r="AF58" s="17"/>
      <c r="AG58" s="17">
        <v>9</v>
      </c>
      <c r="AH58" s="17">
        <v>7</v>
      </c>
      <c r="AI58" s="17">
        <v>7</v>
      </c>
      <c r="AJ58" s="17">
        <v>5</v>
      </c>
      <c r="AK58" s="22">
        <v>0</v>
      </c>
      <c r="AL58" s="18">
        <f t="shared" si="1"/>
        <v>5.2</v>
      </c>
      <c r="AM58" s="17">
        <v>7</v>
      </c>
      <c r="AN58" s="19">
        <f t="shared" si="0"/>
        <v>6.5</v>
      </c>
      <c r="AO58" s="20"/>
    </row>
    <row r="59" spans="1:41" ht="13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10"/>
      <c r="AF59" s="10"/>
      <c r="AG59" s="10"/>
      <c r="AH59" s="10"/>
      <c r="AI59" s="10"/>
      <c r="AJ59" s="10"/>
      <c r="AK59" s="10"/>
      <c r="AL59" s="11"/>
      <c r="AM59" s="10"/>
      <c r="AN59" s="13">
        <f t="shared" si="0"/>
      </c>
      <c r="AO59" s="12"/>
    </row>
    <row r="60" spans="1:41" ht="13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10"/>
      <c r="AF60" s="10"/>
      <c r="AG60" s="10"/>
      <c r="AH60" s="10"/>
      <c r="AI60" s="10"/>
      <c r="AJ60" s="10"/>
      <c r="AK60" s="10"/>
      <c r="AL60" s="11"/>
      <c r="AM60" s="10"/>
      <c r="AN60" s="13">
        <f t="shared" si="0"/>
      </c>
      <c r="AO60" s="12"/>
    </row>
    <row r="61" spans="1:41" ht="13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10"/>
      <c r="AF61" s="10"/>
      <c r="AG61" s="10"/>
      <c r="AH61" s="10"/>
      <c r="AI61" s="10"/>
      <c r="AJ61" s="10"/>
      <c r="AK61" s="10"/>
      <c r="AL61" s="11"/>
      <c r="AM61" s="10"/>
      <c r="AN61" s="13">
        <f aca="true" t="shared" si="2" ref="AN61:AN124">IF(OR(AE61&lt;&gt;"",AL61&lt;&gt;""),IF($D$4="LTOnline",ROUND(AE61*0.1+AL61*0.5+AM61*0.4,1),ROUND(AE61*0.1+AL61*0.4+AM61*0.5,1)),"")</f>
      </c>
      <c r="AO61" s="12"/>
    </row>
    <row r="62" spans="1:41" ht="13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10"/>
      <c r="AF62" s="10"/>
      <c r="AG62" s="10"/>
      <c r="AH62" s="10"/>
      <c r="AI62" s="10"/>
      <c r="AJ62" s="10"/>
      <c r="AK62" s="10"/>
      <c r="AL62" s="11"/>
      <c r="AM62" s="10"/>
      <c r="AN62" s="13">
        <f t="shared" si="2"/>
      </c>
      <c r="AO62" s="12"/>
    </row>
    <row r="63" spans="1:41" ht="13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10"/>
      <c r="AF63" s="10"/>
      <c r="AG63" s="10"/>
      <c r="AH63" s="10"/>
      <c r="AI63" s="10"/>
      <c r="AJ63" s="10"/>
      <c r="AK63" s="10"/>
      <c r="AL63" s="11"/>
      <c r="AM63" s="10"/>
      <c r="AN63" s="13">
        <f t="shared" si="2"/>
      </c>
      <c r="AO63" s="12"/>
    </row>
    <row r="64" spans="1:41" ht="13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10"/>
      <c r="AF64" s="10"/>
      <c r="AG64" s="10"/>
      <c r="AH64" s="10"/>
      <c r="AI64" s="10"/>
      <c r="AJ64" s="10"/>
      <c r="AK64" s="10"/>
      <c r="AL64" s="11"/>
      <c r="AM64" s="10"/>
      <c r="AN64" s="13">
        <f t="shared" si="2"/>
      </c>
      <c r="AO64" s="12"/>
    </row>
    <row r="65" spans="1:41" ht="13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10"/>
      <c r="AF65" s="10"/>
      <c r="AG65" s="10"/>
      <c r="AH65" s="10"/>
      <c r="AI65" s="10"/>
      <c r="AJ65" s="10"/>
      <c r="AK65" s="10"/>
      <c r="AL65" s="11"/>
      <c r="AM65" s="10"/>
      <c r="AN65" s="13">
        <f t="shared" si="2"/>
      </c>
      <c r="AO65" s="12"/>
    </row>
    <row r="66" spans="1:41" ht="13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10"/>
      <c r="AF66" s="10"/>
      <c r="AG66" s="10"/>
      <c r="AH66" s="10"/>
      <c r="AI66" s="10"/>
      <c r="AJ66" s="10"/>
      <c r="AK66" s="10"/>
      <c r="AL66" s="11"/>
      <c r="AM66" s="10"/>
      <c r="AN66" s="13">
        <f t="shared" si="2"/>
      </c>
      <c r="AO66" s="12"/>
    </row>
    <row r="67" spans="1:41" ht="13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10"/>
      <c r="AF67" s="10"/>
      <c r="AG67" s="10"/>
      <c r="AH67" s="10"/>
      <c r="AI67" s="10"/>
      <c r="AJ67" s="10"/>
      <c r="AK67" s="10"/>
      <c r="AL67" s="11"/>
      <c r="AM67" s="10"/>
      <c r="AN67" s="13">
        <f t="shared" si="2"/>
      </c>
      <c r="AO67" s="12"/>
    </row>
    <row r="68" spans="1:41" ht="13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10"/>
      <c r="AF68" s="10"/>
      <c r="AG68" s="10"/>
      <c r="AH68" s="10"/>
      <c r="AI68" s="10"/>
      <c r="AJ68" s="10"/>
      <c r="AK68" s="10"/>
      <c r="AL68" s="11"/>
      <c r="AM68" s="10"/>
      <c r="AN68" s="13">
        <f t="shared" si="2"/>
      </c>
      <c r="AO68" s="12"/>
    </row>
    <row r="69" spans="1:41" ht="13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10"/>
      <c r="AF69" s="10"/>
      <c r="AG69" s="10"/>
      <c r="AH69" s="10"/>
      <c r="AI69" s="10"/>
      <c r="AJ69" s="10"/>
      <c r="AK69" s="10"/>
      <c r="AL69" s="11"/>
      <c r="AM69" s="10"/>
      <c r="AN69" s="13">
        <f t="shared" si="2"/>
      </c>
      <c r="AO69" s="12"/>
    </row>
    <row r="70" spans="1:41" ht="13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10"/>
      <c r="AF70" s="10"/>
      <c r="AG70" s="10"/>
      <c r="AH70" s="10"/>
      <c r="AI70" s="10"/>
      <c r="AJ70" s="10"/>
      <c r="AK70" s="10"/>
      <c r="AL70" s="11"/>
      <c r="AM70" s="10"/>
      <c r="AN70" s="13">
        <f t="shared" si="2"/>
      </c>
      <c r="AO70" s="12"/>
    </row>
    <row r="71" spans="1:4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10"/>
      <c r="AF71" s="10"/>
      <c r="AG71" s="10"/>
      <c r="AH71" s="10"/>
      <c r="AI71" s="10"/>
      <c r="AJ71" s="10"/>
      <c r="AK71" s="10"/>
      <c r="AL71" s="11"/>
      <c r="AM71" s="10"/>
      <c r="AN71" s="13">
        <f t="shared" si="2"/>
      </c>
      <c r="AO71" s="12"/>
    </row>
    <row r="72" spans="1:41" ht="13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10"/>
      <c r="AF72" s="10"/>
      <c r="AG72" s="10"/>
      <c r="AH72" s="10"/>
      <c r="AI72" s="10"/>
      <c r="AJ72" s="10"/>
      <c r="AK72" s="10"/>
      <c r="AL72" s="11"/>
      <c r="AM72" s="10"/>
      <c r="AN72" s="13">
        <f t="shared" si="2"/>
      </c>
      <c r="AO72" s="12"/>
    </row>
    <row r="73" spans="1:41" ht="13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10"/>
      <c r="AF73" s="10"/>
      <c r="AG73" s="10"/>
      <c r="AH73" s="10"/>
      <c r="AI73" s="10"/>
      <c r="AJ73" s="10"/>
      <c r="AK73" s="10"/>
      <c r="AL73" s="11"/>
      <c r="AM73" s="10"/>
      <c r="AN73" s="13">
        <f t="shared" si="2"/>
      </c>
      <c r="AO73" s="12"/>
    </row>
    <row r="74" spans="1:41" ht="13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10"/>
      <c r="AF74" s="10"/>
      <c r="AG74" s="10"/>
      <c r="AH74" s="10"/>
      <c r="AI74" s="10"/>
      <c r="AJ74" s="10"/>
      <c r="AK74" s="10"/>
      <c r="AL74" s="11"/>
      <c r="AM74" s="10"/>
      <c r="AN74" s="13">
        <f t="shared" si="2"/>
      </c>
      <c r="AO74" s="12"/>
    </row>
    <row r="75" spans="1:41" ht="13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10"/>
      <c r="AF75" s="10"/>
      <c r="AG75" s="10"/>
      <c r="AH75" s="10"/>
      <c r="AI75" s="10"/>
      <c r="AJ75" s="10"/>
      <c r="AK75" s="10"/>
      <c r="AL75" s="11"/>
      <c r="AM75" s="10"/>
      <c r="AN75" s="13">
        <f t="shared" si="2"/>
      </c>
      <c r="AO75" s="12"/>
    </row>
    <row r="76" spans="1:41" ht="13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10"/>
      <c r="AF76" s="10"/>
      <c r="AG76" s="10"/>
      <c r="AH76" s="10"/>
      <c r="AI76" s="10"/>
      <c r="AJ76" s="10"/>
      <c r="AK76" s="10"/>
      <c r="AL76" s="11"/>
      <c r="AM76" s="10"/>
      <c r="AN76" s="13">
        <f t="shared" si="2"/>
      </c>
      <c r="AO76" s="12"/>
    </row>
    <row r="77" spans="1:41" ht="13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10"/>
      <c r="AF77" s="10"/>
      <c r="AG77" s="10"/>
      <c r="AH77" s="10"/>
      <c r="AI77" s="10"/>
      <c r="AJ77" s="10"/>
      <c r="AK77" s="10"/>
      <c r="AL77" s="11"/>
      <c r="AM77" s="10"/>
      <c r="AN77" s="13">
        <f t="shared" si="2"/>
      </c>
      <c r="AO77" s="12"/>
    </row>
    <row r="78" spans="1:41" ht="13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10"/>
      <c r="AF78" s="10"/>
      <c r="AG78" s="10"/>
      <c r="AH78" s="10"/>
      <c r="AI78" s="10"/>
      <c r="AJ78" s="10"/>
      <c r="AK78" s="10"/>
      <c r="AL78" s="11"/>
      <c r="AM78" s="10"/>
      <c r="AN78" s="13">
        <f t="shared" si="2"/>
      </c>
      <c r="AO78" s="12"/>
    </row>
    <row r="79" spans="1:41" ht="13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10"/>
      <c r="AF79" s="10"/>
      <c r="AG79" s="10"/>
      <c r="AH79" s="10"/>
      <c r="AI79" s="10"/>
      <c r="AJ79" s="10"/>
      <c r="AK79" s="10"/>
      <c r="AL79" s="11"/>
      <c r="AM79" s="10"/>
      <c r="AN79" s="13">
        <f t="shared" si="2"/>
      </c>
      <c r="AO79" s="12"/>
    </row>
    <row r="80" spans="1:41" ht="13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10"/>
      <c r="AF80" s="10"/>
      <c r="AG80" s="10"/>
      <c r="AH80" s="10"/>
      <c r="AI80" s="10"/>
      <c r="AJ80" s="10"/>
      <c r="AK80" s="10"/>
      <c r="AL80" s="11"/>
      <c r="AM80" s="10"/>
      <c r="AN80" s="13">
        <f t="shared" si="2"/>
      </c>
      <c r="AO80" s="12"/>
    </row>
    <row r="81" spans="1:41" ht="13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10"/>
      <c r="AF81" s="10"/>
      <c r="AG81" s="10"/>
      <c r="AH81" s="10"/>
      <c r="AI81" s="10"/>
      <c r="AJ81" s="10"/>
      <c r="AK81" s="10"/>
      <c r="AL81" s="11"/>
      <c r="AM81" s="10"/>
      <c r="AN81" s="13">
        <f t="shared" si="2"/>
      </c>
      <c r="AO81" s="12"/>
    </row>
    <row r="82" spans="1:41" ht="13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10"/>
      <c r="AF82" s="10"/>
      <c r="AG82" s="10"/>
      <c r="AH82" s="10"/>
      <c r="AI82" s="10"/>
      <c r="AJ82" s="10"/>
      <c r="AK82" s="10"/>
      <c r="AL82" s="11"/>
      <c r="AM82" s="10"/>
      <c r="AN82" s="13">
        <f t="shared" si="2"/>
      </c>
      <c r="AO82" s="12"/>
    </row>
    <row r="83" spans="1:41" ht="13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10"/>
      <c r="AF83" s="10"/>
      <c r="AG83" s="10"/>
      <c r="AH83" s="10"/>
      <c r="AI83" s="10"/>
      <c r="AJ83" s="10"/>
      <c r="AK83" s="10"/>
      <c r="AL83" s="11"/>
      <c r="AM83" s="10"/>
      <c r="AN83" s="13">
        <f t="shared" si="2"/>
      </c>
      <c r="AO83" s="12"/>
    </row>
    <row r="84" spans="1:41" ht="13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10"/>
      <c r="AF84" s="10"/>
      <c r="AG84" s="10"/>
      <c r="AH84" s="10"/>
      <c r="AI84" s="10"/>
      <c r="AJ84" s="10"/>
      <c r="AK84" s="10"/>
      <c r="AL84" s="11"/>
      <c r="AM84" s="10"/>
      <c r="AN84" s="13">
        <f t="shared" si="2"/>
      </c>
      <c r="AO84" s="12"/>
    </row>
    <row r="85" spans="1:41" ht="13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10"/>
      <c r="AF85" s="10"/>
      <c r="AG85" s="10"/>
      <c r="AH85" s="10"/>
      <c r="AI85" s="10"/>
      <c r="AJ85" s="10"/>
      <c r="AK85" s="10"/>
      <c r="AL85" s="11"/>
      <c r="AM85" s="10"/>
      <c r="AN85" s="13">
        <f t="shared" si="2"/>
      </c>
      <c r="AO85" s="12"/>
    </row>
    <row r="86" spans="1:41" ht="13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10"/>
      <c r="AF86" s="10"/>
      <c r="AG86" s="10"/>
      <c r="AH86" s="10"/>
      <c r="AI86" s="10"/>
      <c r="AJ86" s="10"/>
      <c r="AK86" s="10"/>
      <c r="AL86" s="11"/>
      <c r="AM86" s="10"/>
      <c r="AN86" s="13">
        <f t="shared" si="2"/>
      </c>
      <c r="AO86" s="12"/>
    </row>
    <row r="87" spans="1:41" ht="13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10"/>
      <c r="AF87" s="10"/>
      <c r="AG87" s="10"/>
      <c r="AH87" s="10"/>
      <c r="AI87" s="10"/>
      <c r="AJ87" s="10"/>
      <c r="AK87" s="10"/>
      <c r="AL87" s="11"/>
      <c r="AM87" s="10"/>
      <c r="AN87" s="13">
        <f t="shared" si="2"/>
      </c>
      <c r="AO87" s="12"/>
    </row>
    <row r="88" spans="1:41" ht="13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0"/>
      <c r="AF88" s="10"/>
      <c r="AG88" s="10"/>
      <c r="AH88" s="10"/>
      <c r="AI88" s="10"/>
      <c r="AJ88" s="10"/>
      <c r="AK88" s="10"/>
      <c r="AL88" s="11"/>
      <c r="AM88" s="10"/>
      <c r="AN88" s="13">
        <f t="shared" si="2"/>
      </c>
      <c r="AO88" s="12"/>
    </row>
    <row r="89" spans="1:41" ht="13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10"/>
      <c r="AF89" s="10"/>
      <c r="AG89" s="10"/>
      <c r="AH89" s="10"/>
      <c r="AI89" s="10"/>
      <c r="AJ89" s="10"/>
      <c r="AK89" s="10"/>
      <c r="AL89" s="11"/>
      <c r="AM89" s="10"/>
      <c r="AN89" s="13">
        <f t="shared" si="2"/>
      </c>
      <c r="AO89" s="12"/>
    </row>
    <row r="90" spans="1:41" ht="13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10"/>
      <c r="AF90" s="10"/>
      <c r="AG90" s="10"/>
      <c r="AH90" s="10"/>
      <c r="AI90" s="10"/>
      <c r="AJ90" s="10"/>
      <c r="AK90" s="10"/>
      <c r="AL90" s="11"/>
      <c r="AM90" s="10"/>
      <c r="AN90" s="13">
        <f t="shared" si="2"/>
      </c>
      <c r="AO90" s="12"/>
    </row>
    <row r="91" spans="1:41" ht="13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10"/>
      <c r="AF91" s="10"/>
      <c r="AG91" s="10"/>
      <c r="AH91" s="10"/>
      <c r="AI91" s="10"/>
      <c r="AJ91" s="10"/>
      <c r="AK91" s="10"/>
      <c r="AL91" s="11"/>
      <c r="AM91" s="10"/>
      <c r="AN91" s="13">
        <f t="shared" si="2"/>
      </c>
      <c r="AO91" s="12"/>
    </row>
    <row r="92" spans="1:41" ht="13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10"/>
      <c r="AF92" s="10"/>
      <c r="AG92" s="10"/>
      <c r="AH92" s="10"/>
      <c r="AI92" s="10"/>
      <c r="AJ92" s="10"/>
      <c r="AK92" s="10"/>
      <c r="AL92" s="11"/>
      <c r="AM92" s="10"/>
      <c r="AN92" s="13">
        <f t="shared" si="2"/>
      </c>
      <c r="AO92" s="12"/>
    </row>
    <row r="93" spans="1:41" ht="13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10"/>
      <c r="AF93" s="10"/>
      <c r="AG93" s="10"/>
      <c r="AH93" s="10"/>
      <c r="AI93" s="10"/>
      <c r="AJ93" s="10"/>
      <c r="AK93" s="10"/>
      <c r="AL93" s="11"/>
      <c r="AM93" s="10"/>
      <c r="AN93" s="13">
        <f t="shared" si="2"/>
      </c>
      <c r="AO93" s="12"/>
    </row>
    <row r="94" spans="1:41" ht="13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10"/>
      <c r="AF94" s="10"/>
      <c r="AG94" s="10"/>
      <c r="AH94" s="10"/>
      <c r="AI94" s="10"/>
      <c r="AJ94" s="10"/>
      <c r="AK94" s="10"/>
      <c r="AL94" s="11"/>
      <c r="AM94" s="10"/>
      <c r="AN94" s="13">
        <f t="shared" si="2"/>
      </c>
      <c r="AO94" s="12"/>
    </row>
    <row r="95" spans="1:41" ht="13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10"/>
      <c r="AF95" s="10"/>
      <c r="AG95" s="10"/>
      <c r="AH95" s="10"/>
      <c r="AI95" s="10"/>
      <c r="AJ95" s="10"/>
      <c r="AK95" s="10"/>
      <c r="AL95" s="11"/>
      <c r="AM95" s="10"/>
      <c r="AN95" s="13">
        <f t="shared" si="2"/>
      </c>
      <c r="AO95" s="12"/>
    </row>
    <row r="96" spans="1:41" ht="13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10"/>
      <c r="AF96" s="10"/>
      <c r="AG96" s="10"/>
      <c r="AH96" s="10"/>
      <c r="AI96" s="10"/>
      <c r="AJ96" s="10"/>
      <c r="AK96" s="10"/>
      <c r="AL96" s="11"/>
      <c r="AM96" s="10"/>
      <c r="AN96" s="13">
        <f t="shared" si="2"/>
      </c>
      <c r="AO96" s="12"/>
    </row>
    <row r="97" spans="1:41" ht="13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10"/>
      <c r="AF97" s="10"/>
      <c r="AG97" s="10"/>
      <c r="AH97" s="10"/>
      <c r="AI97" s="10"/>
      <c r="AJ97" s="10"/>
      <c r="AK97" s="10"/>
      <c r="AL97" s="11"/>
      <c r="AM97" s="10"/>
      <c r="AN97" s="13">
        <f t="shared" si="2"/>
      </c>
      <c r="AO97" s="12"/>
    </row>
    <row r="98" spans="1:41" ht="13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10"/>
      <c r="AF98" s="10"/>
      <c r="AG98" s="10"/>
      <c r="AH98" s="10"/>
      <c r="AI98" s="10"/>
      <c r="AJ98" s="10"/>
      <c r="AK98" s="10"/>
      <c r="AL98" s="11"/>
      <c r="AM98" s="10"/>
      <c r="AN98" s="13">
        <f t="shared" si="2"/>
      </c>
      <c r="AO98" s="12"/>
    </row>
    <row r="99" spans="1:41" ht="13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10"/>
      <c r="AF99" s="10"/>
      <c r="AG99" s="10"/>
      <c r="AH99" s="10"/>
      <c r="AI99" s="10"/>
      <c r="AJ99" s="10"/>
      <c r="AK99" s="10"/>
      <c r="AL99" s="11"/>
      <c r="AM99" s="10"/>
      <c r="AN99" s="13">
        <f t="shared" si="2"/>
      </c>
      <c r="AO99" s="12"/>
    </row>
    <row r="100" spans="1:41" ht="13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10"/>
      <c r="AF100" s="10"/>
      <c r="AG100" s="10"/>
      <c r="AH100" s="10"/>
      <c r="AI100" s="10"/>
      <c r="AJ100" s="10"/>
      <c r="AK100" s="10"/>
      <c r="AL100" s="11"/>
      <c r="AM100" s="10"/>
      <c r="AN100" s="13">
        <f t="shared" si="2"/>
      </c>
      <c r="AO100" s="12"/>
    </row>
    <row r="101" spans="1:41" ht="13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10"/>
      <c r="AF101" s="10"/>
      <c r="AG101" s="10"/>
      <c r="AH101" s="10"/>
      <c r="AI101" s="10"/>
      <c r="AJ101" s="10"/>
      <c r="AK101" s="10"/>
      <c r="AL101" s="11"/>
      <c r="AM101" s="10"/>
      <c r="AN101" s="13">
        <f t="shared" si="2"/>
      </c>
      <c r="AO101" s="12"/>
    </row>
    <row r="102" spans="1:41" ht="13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10"/>
      <c r="AF102" s="10"/>
      <c r="AG102" s="10"/>
      <c r="AH102" s="10"/>
      <c r="AI102" s="10"/>
      <c r="AJ102" s="10"/>
      <c r="AK102" s="10"/>
      <c r="AL102" s="11"/>
      <c r="AM102" s="10"/>
      <c r="AN102" s="13">
        <f t="shared" si="2"/>
      </c>
      <c r="AO102" s="12"/>
    </row>
    <row r="103" spans="1:41" ht="13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10"/>
      <c r="AF103" s="10"/>
      <c r="AG103" s="10"/>
      <c r="AH103" s="10"/>
      <c r="AI103" s="10"/>
      <c r="AJ103" s="10"/>
      <c r="AK103" s="10"/>
      <c r="AL103" s="11"/>
      <c r="AM103" s="10"/>
      <c r="AN103" s="13">
        <f t="shared" si="2"/>
      </c>
      <c r="AO103" s="12"/>
    </row>
    <row r="104" spans="1:41" ht="13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10"/>
      <c r="AF104" s="10"/>
      <c r="AG104" s="10"/>
      <c r="AH104" s="10"/>
      <c r="AI104" s="10"/>
      <c r="AJ104" s="10"/>
      <c r="AK104" s="10"/>
      <c r="AL104" s="11"/>
      <c r="AM104" s="10"/>
      <c r="AN104" s="13">
        <f t="shared" si="2"/>
      </c>
      <c r="AO104" s="12"/>
    </row>
    <row r="105" spans="1:41" ht="13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10"/>
      <c r="AF105" s="10"/>
      <c r="AG105" s="10"/>
      <c r="AH105" s="10"/>
      <c r="AI105" s="10"/>
      <c r="AJ105" s="10"/>
      <c r="AK105" s="10"/>
      <c r="AL105" s="11"/>
      <c r="AM105" s="10"/>
      <c r="AN105" s="13">
        <f t="shared" si="2"/>
      </c>
      <c r="AO105" s="12"/>
    </row>
    <row r="106" spans="1:41" ht="13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10"/>
      <c r="AF106" s="10"/>
      <c r="AG106" s="10"/>
      <c r="AH106" s="10"/>
      <c r="AI106" s="10"/>
      <c r="AJ106" s="10"/>
      <c r="AK106" s="10"/>
      <c r="AL106" s="11"/>
      <c r="AM106" s="10"/>
      <c r="AN106" s="13">
        <f t="shared" si="2"/>
      </c>
      <c r="AO106" s="12"/>
    </row>
    <row r="107" spans="1:41" ht="13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10"/>
      <c r="AF107" s="10"/>
      <c r="AG107" s="10"/>
      <c r="AH107" s="10"/>
      <c r="AI107" s="10"/>
      <c r="AJ107" s="10"/>
      <c r="AK107" s="10"/>
      <c r="AL107" s="11"/>
      <c r="AM107" s="10"/>
      <c r="AN107" s="13">
        <f t="shared" si="2"/>
      </c>
      <c r="AO107" s="12"/>
    </row>
    <row r="108" spans="1:41" ht="13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10"/>
      <c r="AF108" s="10"/>
      <c r="AG108" s="10"/>
      <c r="AH108" s="10"/>
      <c r="AI108" s="10"/>
      <c r="AJ108" s="10"/>
      <c r="AK108" s="10"/>
      <c r="AL108" s="11"/>
      <c r="AM108" s="10"/>
      <c r="AN108" s="13">
        <f t="shared" si="2"/>
      </c>
      <c r="AO108" s="12"/>
    </row>
    <row r="109" spans="1:41" ht="13.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10"/>
      <c r="AF109" s="10"/>
      <c r="AG109" s="10"/>
      <c r="AH109" s="10"/>
      <c r="AI109" s="10"/>
      <c r="AJ109" s="10"/>
      <c r="AK109" s="10"/>
      <c r="AL109" s="11"/>
      <c r="AM109" s="10"/>
      <c r="AN109" s="13">
        <f t="shared" si="2"/>
      </c>
      <c r="AO109" s="12"/>
    </row>
    <row r="110" spans="1:41" ht="13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10"/>
      <c r="AF110" s="10"/>
      <c r="AG110" s="10"/>
      <c r="AH110" s="10"/>
      <c r="AI110" s="10"/>
      <c r="AJ110" s="10"/>
      <c r="AK110" s="10"/>
      <c r="AL110" s="11"/>
      <c r="AM110" s="10"/>
      <c r="AN110" s="13">
        <f t="shared" si="2"/>
      </c>
      <c r="AO110" s="12"/>
    </row>
    <row r="111" spans="1:41" ht="13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10"/>
      <c r="AF111" s="10"/>
      <c r="AG111" s="10"/>
      <c r="AH111" s="10"/>
      <c r="AI111" s="10"/>
      <c r="AJ111" s="10"/>
      <c r="AK111" s="10"/>
      <c r="AL111" s="11"/>
      <c r="AM111" s="10"/>
      <c r="AN111" s="13">
        <f t="shared" si="2"/>
      </c>
      <c r="AO111" s="12"/>
    </row>
    <row r="112" spans="1:41" ht="13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10"/>
      <c r="AF112" s="10"/>
      <c r="AG112" s="10"/>
      <c r="AH112" s="10"/>
      <c r="AI112" s="10"/>
      <c r="AJ112" s="10"/>
      <c r="AK112" s="10"/>
      <c r="AL112" s="11"/>
      <c r="AM112" s="10"/>
      <c r="AN112" s="13">
        <f t="shared" si="2"/>
      </c>
      <c r="AO112" s="12"/>
    </row>
    <row r="113" spans="1:41" ht="13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10"/>
      <c r="AF113" s="10"/>
      <c r="AG113" s="10"/>
      <c r="AH113" s="10"/>
      <c r="AI113" s="10"/>
      <c r="AJ113" s="10"/>
      <c r="AK113" s="10"/>
      <c r="AL113" s="11"/>
      <c r="AM113" s="10"/>
      <c r="AN113" s="13">
        <f t="shared" si="2"/>
      </c>
      <c r="AO113" s="12"/>
    </row>
    <row r="114" spans="1:41" ht="13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10"/>
      <c r="AF114" s="10"/>
      <c r="AG114" s="10"/>
      <c r="AH114" s="10"/>
      <c r="AI114" s="10"/>
      <c r="AJ114" s="10"/>
      <c r="AK114" s="10"/>
      <c r="AL114" s="11"/>
      <c r="AM114" s="10"/>
      <c r="AN114" s="13">
        <f t="shared" si="2"/>
      </c>
      <c r="AO114" s="12"/>
    </row>
    <row r="115" spans="1:41" ht="13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10"/>
      <c r="AF115" s="10"/>
      <c r="AG115" s="10"/>
      <c r="AH115" s="10"/>
      <c r="AI115" s="10"/>
      <c r="AJ115" s="10"/>
      <c r="AK115" s="10"/>
      <c r="AL115" s="11"/>
      <c r="AM115" s="10"/>
      <c r="AN115" s="13">
        <f t="shared" si="2"/>
      </c>
      <c r="AO115" s="12"/>
    </row>
    <row r="116" spans="1:41" ht="13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10"/>
      <c r="AF116" s="10"/>
      <c r="AG116" s="10"/>
      <c r="AH116" s="10"/>
      <c r="AI116" s="10"/>
      <c r="AJ116" s="10"/>
      <c r="AK116" s="10"/>
      <c r="AL116" s="11"/>
      <c r="AM116" s="10"/>
      <c r="AN116" s="13">
        <f t="shared" si="2"/>
      </c>
      <c r="AO116" s="12"/>
    </row>
    <row r="117" spans="1:41" ht="13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10"/>
      <c r="AF117" s="10"/>
      <c r="AG117" s="10"/>
      <c r="AH117" s="10"/>
      <c r="AI117" s="10"/>
      <c r="AJ117" s="10"/>
      <c r="AK117" s="10"/>
      <c r="AL117" s="11"/>
      <c r="AM117" s="10"/>
      <c r="AN117" s="13">
        <f t="shared" si="2"/>
      </c>
      <c r="AO117" s="12"/>
    </row>
    <row r="118" spans="1:41" ht="13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10"/>
      <c r="AF118" s="10"/>
      <c r="AG118" s="10"/>
      <c r="AH118" s="10"/>
      <c r="AI118" s="10"/>
      <c r="AJ118" s="10"/>
      <c r="AK118" s="10"/>
      <c r="AL118" s="11"/>
      <c r="AM118" s="10"/>
      <c r="AN118" s="13">
        <f t="shared" si="2"/>
      </c>
      <c r="AO118" s="12"/>
    </row>
    <row r="119" spans="1:41" ht="13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10"/>
      <c r="AF119" s="10"/>
      <c r="AG119" s="10"/>
      <c r="AH119" s="10"/>
      <c r="AI119" s="10"/>
      <c r="AJ119" s="10"/>
      <c r="AK119" s="10"/>
      <c r="AL119" s="11"/>
      <c r="AM119" s="10"/>
      <c r="AN119" s="13">
        <f t="shared" si="2"/>
      </c>
      <c r="AO119" s="12"/>
    </row>
    <row r="120" spans="1:41" ht="13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0"/>
      <c r="AF120" s="10"/>
      <c r="AG120" s="10"/>
      <c r="AH120" s="10"/>
      <c r="AI120" s="10"/>
      <c r="AJ120" s="10"/>
      <c r="AK120" s="10"/>
      <c r="AL120" s="11"/>
      <c r="AM120" s="10"/>
      <c r="AN120" s="13">
        <f t="shared" si="2"/>
      </c>
      <c r="AO120" s="12"/>
    </row>
    <row r="121" spans="1:41" ht="13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10"/>
      <c r="AF121" s="10"/>
      <c r="AG121" s="10"/>
      <c r="AH121" s="10"/>
      <c r="AI121" s="10"/>
      <c r="AJ121" s="10"/>
      <c r="AK121" s="10"/>
      <c r="AL121" s="11"/>
      <c r="AM121" s="10"/>
      <c r="AN121" s="13">
        <f t="shared" si="2"/>
      </c>
      <c r="AO121" s="12"/>
    </row>
    <row r="122" spans="1:41" ht="13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10"/>
      <c r="AF122" s="10"/>
      <c r="AG122" s="10"/>
      <c r="AH122" s="10"/>
      <c r="AI122" s="10"/>
      <c r="AJ122" s="10"/>
      <c r="AK122" s="10"/>
      <c r="AL122" s="11"/>
      <c r="AM122" s="10"/>
      <c r="AN122" s="13">
        <f t="shared" si="2"/>
      </c>
      <c r="AO122" s="12"/>
    </row>
    <row r="123" spans="1:41" ht="13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10"/>
      <c r="AF123" s="10"/>
      <c r="AG123" s="10"/>
      <c r="AH123" s="10"/>
      <c r="AI123" s="10"/>
      <c r="AJ123" s="10"/>
      <c r="AK123" s="10"/>
      <c r="AL123" s="11"/>
      <c r="AM123" s="10"/>
      <c r="AN123" s="13">
        <f t="shared" si="2"/>
      </c>
      <c r="AO123" s="12"/>
    </row>
    <row r="124" spans="31:41" ht="12.75">
      <c r="AE124" s="2"/>
      <c r="AF124" s="2"/>
      <c r="AG124" s="2"/>
      <c r="AH124" s="2"/>
      <c r="AI124" s="2"/>
      <c r="AJ124" s="2"/>
      <c r="AK124" s="2"/>
      <c r="AL124" s="2"/>
      <c r="AM124" s="2"/>
      <c r="AN124" s="13">
        <f t="shared" si="2"/>
      </c>
      <c r="AO124" s="12"/>
    </row>
    <row r="125" spans="31:41" ht="12.75">
      <c r="AE125" s="2"/>
      <c r="AF125" s="2"/>
      <c r="AG125" s="2"/>
      <c r="AH125" s="2"/>
      <c r="AI125" s="2"/>
      <c r="AJ125" s="2"/>
      <c r="AK125" s="2"/>
      <c r="AL125" s="2"/>
      <c r="AM125" s="2"/>
      <c r="AN125" s="13">
        <f aca="true" t="shared" si="3" ref="AN125:AN152">IF(OR(AE125&lt;&gt;"",AL125&lt;&gt;""),IF($D$4="LTOnline",ROUND(AE125*0.1+AL125*0.5+AM125*0.4,1),ROUND(AE125*0.1+AL125*0.4+AM125*0.5,1)),"")</f>
      </c>
      <c r="AO125" s="12"/>
    </row>
    <row r="126" spans="40:41" ht="12.75">
      <c r="AN126" s="13">
        <f t="shared" si="3"/>
      </c>
      <c r="AO126" s="12"/>
    </row>
    <row r="127" spans="40:41" ht="12.75">
      <c r="AN127" s="13">
        <f t="shared" si="3"/>
      </c>
      <c r="AO127" s="12"/>
    </row>
    <row r="128" spans="40:41" ht="12.75">
      <c r="AN128" s="13">
        <f t="shared" si="3"/>
      </c>
      <c r="AO128" s="12"/>
    </row>
    <row r="129" spans="40:41" ht="12.75">
      <c r="AN129" s="13">
        <f t="shared" si="3"/>
      </c>
      <c r="AO129" s="12"/>
    </row>
    <row r="130" spans="40:41" ht="12.75">
      <c r="AN130" s="13">
        <f t="shared" si="3"/>
      </c>
      <c r="AO130" s="12"/>
    </row>
    <row r="131" spans="40:41" ht="12.75">
      <c r="AN131" s="13">
        <f t="shared" si="3"/>
      </c>
      <c r="AO131" s="12"/>
    </row>
    <row r="132" spans="40:41" ht="12.75">
      <c r="AN132" s="13">
        <f t="shared" si="3"/>
      </c>
      <c r="AO132" s="12"/>
    </row>
    <row r="133" spans="40:41" ht="12.75">
      <c r="AN133" s="13">
        <f t="shared" si="3"/>
      </c>
      <c r="AO133" s="12"/>
    </row>
    <row r="134" spans="40:41" ht="12.75">
      <c r="AN134" s="13">
        <f t="shared" si="3"/>
      </c>
      <c r="AO134" s="12"/>
    </row>
    <row r="135" spans="40:41" ht="12.75">
      <c r="AN135" s="13">
        <f t="shared" si="3"/>
      </c>
      <c r="AO135" s="12"/>
    </row>
    <row r="136" spans="40:41" ht="12.75">
      <c r="AN136" s="13">
        <f t="shared" si="3"/>
      </c>
      <c r="AO136" s="12"/>
    </row>
    <row r="137" spans="40:41" ht="12.75">
      <c r="AN137" s="13">
        <f t="shared" si="3"/>
      </c>
      <c r="AO137" s="12"/>
    </row>
    <row r="138" spans="40:41" ht="12.75">
      <c r="AN138" s="13">
        <f t="shared" si="3"/>
      </c>
      <c r="AO138" s="12"/>
    </row>
    <row r="139" spans="40:41" ht="12.75">
      <c r="AN139" s="13">
        <f t="shared" si="3"/>
      </c>
      <c r="AO139" s="12"/>
    </row>
    <row r="140" spans="40:41" ht="12.75">
      <c r="AN140" s="13">
        <f t="shared" si="3"/>
      </c>
      <c r="AO140" s="12"/>
    </row>
    <row r="141" spans="40:41" ht="12.75">
      <c r="AN141" s="13">
        <f t="shared" si="3"/>
      </c>
      <c r="AO141" s="12"/>
    </row>
    <row r="142" spans="40:41" ht="12.75">
      <c r="AN142" s="13">
        <f t="shared" si="3"/>
      </c>
      <c r="AO142" s="12"/>
    </row>
    <row r="143" spans="40:41" ht="12.75">
      <c r="AN143" s="13">
        <f t="shared" si="3"/>
      </c>
      <c r="AO143" s="12"/>
    </row>
    <row r="144" spans="40:41" ht="12.75">
      <c r="AN144" s="13">
        <f t="shared" si="3"/>
      </c>
      <c r="AO144" s="12"/>
    </row>
    <row r="145" spans="40:41" ht="12.75">
      <c r="AN145" s="13">
        <f t="shared" si="3"/>
      </c>
      <c r="AO145" s="12"/>
    </row>
    <row r="146" spans="40:41" ht="12.75">
      <c r="AN146" s="13">
        <f t="shared" si="3"/>
      </c>
      <c r="AO146" s="12"/>
    </row>
    <row r="147" spans="40:41" ht="12.75">
      <c r="AN147" s="13">
        <f t="shared" si="3"/>
      </c>
      <c r="AO147" s="12"/>
    </row>
    <row r="148" spans="40:41" ht="12.75">
      <c r="AN148" s="13">
        <f t="shared" si="3"/>
      </c>
      <c r="AO148" s="12"/>
    </row>
    <row r="149" spans="40:41" ht="12.75">
      <c r="AN149" s="13">
        <f t="shared" si="3"/>
      </c>
      <c r="AO149" s="12"/>
    </row>
    <row r="150" spans="40:41" ht="12.75">
      <c r="AN150" s="13">
        <f t="shared" si="3"/>
      </c>
      <c r="AO150" s="12"/>
    </row>
    <row r="151" spans="40:41" ht="12.75">
      <c r="AN151" s="13">
        <f t="shared" si="3"/>
      </c>
      <c r="AO151" s="12"/>
    </row>
    <row r="152" spans="40:41" ht="12.75">
      <c r="AN152" s="13">
        <f t="shared" si="3"/>
      </c>
      <c r="AO152" s="12"/>
    </row>
  </sheetData>
  <sheetProtection/>
  <autoFilter ref="AN1:AN152"/>
  <mergeCells count="1">
    <mergeCell ref="A1:AO1"/>
  </mergeCells>
  <conditionalFormatting sqref="AE6:AM12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24.75">
      <c r="A1" s="23" t="s">
        <v>251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2023-02-27T06:58:59Z</dcterms:modified>
  <cp:category/>
  <cp:version/>
  <cp:contentType/>
  <cp:contentStatus/>
</cp:coreProperties>
</file>